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0169889205760817458/My Drive/OSCC/RESULTS - Backup/2021-2022/"/>
    </mc:Choice>
  </mc:AlternateContent>
  <xr:revisionPtr revIDLastSave="0" documentId="13_ncr:1_{7FAA768C-ADC3-9746-94C0-CA63E8D8AB8A}" xr6:coauthVersionLast="47" xr6:coauthVersionMax="47" xr10:uidLastSave="{00000000-0000-0000-0000-000000000000}"/>
  <bookViews>
    <workbookView xWindow="60" yWindow="520" windowWidth="28700" windowHeight="17680" xr2:uid="{0E5B6E2A-FDB9-2244-8603-5D4C17EC4B47}"/>
  </bookViews>
  <sheets>
    <sheet name="01 Four Mile Road Hillclimb" sheetId="1" r:id="rId1"/>
    <sheet name="02 Lawrence Rally" sheetId="2" r:id="rId2"/>
    <sheet name="03 Whare Flat Hillclimb" sheetId="3" r:id="rId3"/>
    <sheet name="04 Three Mile Hillclimb" sheetId="4" r:id="rId4"/>
    <sheet name="Speed Weekend Results Overall" sheetId="5" r:id="rId5"/>
    <sheet name="05 Scrogg Road Hillclimb" sheetId="6" r:id="rId6"/>
    <sheet name="06 Reids Autocross" sheetId="7" r:id="rId7"/>
    <sheet name="07 Flagstaff Hillclimb" sheetId="8" r:id="rId8"/>
    <sheet name="08 Circle Hill Rallysprint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6" i="4" l="1"/>
  <c r="J123" i="4"/>
  <c r="J119" i="4"/>
  <c r="J118" i="4"/>
  <c r="J116" i="4"/>
  <c r="J114" i="4"/>
  <c r="J112" i="4"/>
  <c r="J111" i="4"/>
  <c r="J109" i="4"/>
  <c r="J104" i="4"/>
  <c r="J103" i="4"/>
  <c r="J102" i="4"/>
  <c r="J101" i="4"/>
  <c r="J99" i="4"/>
  <c r="J98" i="4"/>
  <c r="J97" i="4"/>
  <c r="J96" i="4"/>
  <c r="J95" i="4"/>
  <c r="J93" i="4"/>
  <c r="J124" i="4"/>
  <c r="J122" i="4"/>
  <c r="J121" i="4"/>
  <c r="J120" i="4"/>
  <c r="J117" i="4"/>
  <c r="J115" i="4"/>
  <c r="J113" i="4"/>
  <c r="J110" i="4"/>
  <c r="J108" i="4"/>
  <c r="J107" i="4"/>
  <c r="J106" i="4"/>
  <c r="J105" i="4"/>
  <c r="J100" i="4"/>
  <c r="J94" i="4"/>
  <c r="J125" i="4"/>
  <c r="J82" i="4"/>
  <c r="J47" i="4"/>
  <c r="J62" i="4"/>
  <c r="J81" i="4"/>
  <c r="J61" i="4"/>
  <c r="J60" i="4"/>
  <c r="J59" i="4"/>
  <c r="J80" i="4"/>
  <c r="J79" i="4"/>
  <c r="J58" i="4"/>
  <c r="J78" i="4"/>
  <c r="J57" i="4"/>
  <c r="J77" i="4"/>
  <c r="J90" i="4"/>
  <c r="J56" i="4"/>
  <c r="J76" i="4"/>
  <c r="J75" i="4"/>
  <c r="J55" i="4"/>
  <c r="J74" i="4"/>
  <c r="J54" i="4"/>
  <c r="J53" i="4"/>
  <c r="J52" i="4"/>
  <c r="J89" i="4"/>
  <c r="J51" i="4"/>
  <c r="J73" i="4"/>
  <c r="J72" i="4"/>
  <c r="J71" i="4"/>
  <c r="J70" i="4"/>
  <c r="J50" i="4"/>
  <c r="J69" i="4"/>
  <c r="J68" i="4"/>
  <c r="J67" i="4"/>
  <c r="J66" i="4"/>
  <c r="J65" i="4"/>
  <c r="J88" i="4"/>
  <c r="J49" i="4"/>
  <c r="J64" i="4"/>
  <c r="J87" i="4"/>
  <c r="J86" i="4"/>
  <c r="J85" i="4"/>
  <c r="J84" i="4"/>
  <c r="J33" i="3"/>
  <c r="J44" i="3"/>
  <c r="J32" i="3"/>
  <c r="J49" i="3"/>
  <c r="J56" i="3"/>
  <c r="J43" i="3"/>
  <c r="J48" i="3"/>
  <c r="J42" i="3"/>
  <c r="J41" i="3"/>
  <c r="J40" i="3"/>
  <c r="J39" i="3"/>
  <c r="J31" i="3"/>
  <c r="J38" i="3"/>
  <c r="J47" i="3"/>
  <c r="J30" i="3"/>
  <c r="J37" i="3"/>
  <c r="J36" i="3"/>
  <c r="J46" i="3"/>
  <c r="J35" i="3"/>
  <c r="J55" i="3"/>
  <c r="J54" i="3"/>
  <c r="J53" i="3"/>
  <c r="J52" i="3"/>
  <c r="J51" i="3"/>
  <c r="J43" i="4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6" i="3" l="1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52" i="6" l="1"/>
  <c r="J51" i="6"/>
  <c r="J50" i="6"/>
  <c r="J49" i="6"/>
  <c r="J48" i="6"/>
  <c r="J47" i="6"/>
  <c r="J46" i="6"/>
  <c r="J45" i="6"/>
  <c r="J44" i="6"/>
  <c r="J43" i="6"/>
  <c r="J42" i="6"/>
  <c r="I56" i="9"/>
  <c r="I73" i="9"/>
  <c r="I87" i="9"/>
  <c r="I35" i="9"/>
  <c r="I34" i="9"/>
  <c r="I29" i="9"/>
  <c r="J24" i="8"/>
  <c r="J30" i="8"/>
  <c r="J29" i="8"/>
  <c r="J28" i="8"/>
  <c r="J33" i="8"/>
  <c r="J41" i="8"/>
  <c r="J40" i="8"/>
  <c r="J27" i="8"/>
  <c r="J39" i="8"/>
  <c r="J26" i="8"/>
  <c r="J32" i="8"/>
  <c r="J38" i="8"/>
  <c r="J37" i="8"/>
  <c r="J36" i="8"/>
  <c r="J22" i="8"/>
  <c r="J35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K51" i="7"/>
  <c r="K50" i="7"/>
  <c r="K34" i="7"/>
  <c r="K42" i="7"/>
  <c r="K49" i="7"/>
  <c r="K48" i="7"/>
  <c r="K41" i="7"/>
  <c r="K47" i="7"/>
  <c r="K40" i="7"/>
  <c r="K33" i="7"/>
  <c r="K58" i="7"/>
  <c r="K57" i="7"/>
  <c r="K39" i="7"/>
  <c r="K38" i="7"/>
  <c r="K56" i="7"/>
  <c r="K32" i="7"/>
  <c r="K55" i="7"/>
  <c r="K46" i="7"/>
  <c r="K45" i="7"/>
  <c r="K31" i="7"/>
  <c r="K37" i="7"/>
  <c r="K36" i="7"/>
  <c r="K54" i="7"/>
  <c r="K53" i="7"/>
  <c r="K44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J22" i="6"/>
  <c r="J21" i="6"/>
  <c r="J33" i="6"/>
  <c r="J27" i="6"/>
  <c r="J39" i="6"/>
  <c r="J32" i="6"/>
  <c r="J38" i="6"/>
  <c r="J26" i="6"/>
  <c r="J25" i="6"/>
  <c r="J24" i="6"/>
  <c r="J31" i="6"/>
  <c r="J30" i="6"/>
  <c r="J29" i="6"/>
  <c r="J37" i="6"/>
  <c r="J36" i="6"/>
  <c r="J35" i="6"/>
  <c r="J9" i="6"/>
  <c r="J10" i="6"/>
  <c r="J13" i="6"/>
  <c r="J11" i="6"/>
  <c r="J6" i="6"/>
  <c r="J5" i="6"/>
  <c r="J4" i="6"/>
  <c r="J3" i="6"/>
  <c r="J12" i="6"/>
  <c r="J16" i="6"/>
  <c r="J15" i="6"/>
  <c r="J14" i="6"/>
  <c r="J8" i="6"/>
  <c r="J18" i="6"/>
  <c r="J17" i="6"/>
  <c r="J7" i="6"/>
  <c r="E17" i="5"/>
  <c r="E31" i="5"/>
  <c r="E25" i="5"/>
  <c r="E24" i="5"/>
  <c r="E23" i="5"/>
  <c r="E22" i="5"/>
  <c r="E21" i="5"/>
  <c r="E27" i="5"/>
  <c r="E20" i="5"/>
  <c r="E19" i="5"/>
  <c r="E30" i="5"/>
  <c r="E29" i="5"/>
  <c r="E14" i="5"/>
  <c r="E13" i="5"/>
  <c r="E12" i="5"/>
  <c r="E11" i="5"/>
  <c r="E10" i="5"/>
  <c r="E9" i="5"/>
  <c r="E8" i="5"/>
  <c r="E7" i="5"/>
  <c r="E6" i="5"/>
  <c r="E5" i="5"/>
  <c r="E4" i="5"/>
  <c r="E3" i="5"/>
  <c r="J23" i="1" l="1"/>
  <c r="J22" i="1"/>
  <c r="J20" i="1"/>
  <c r="J18" i="1"/>
  <c r="J17" i="1"/>
  <c r="J16" i="1"/>
  <c r="J14" i="1"/>
  <c r="J13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<sst xmlns="http://schemas.openxmlformats.org/spreadsheetml/2006/main" count="2209" uniqueCount="503">
  <si>
    <t>Four Mile Road Hillclimb</t>
  </si>
  <si>
    <t>Car No.</t>
  </si>
  <si>
    <t>Name</t>
  </si>
  <si>
    <t>Club</t>
  </si>
  <si>
    <t>Class</t>
  </si>
  <si>
    <t>Car</t>
  </si>
  <si>
    <t>Run 1</t>
  </si>
  <si>
    <t>Run 2</t>
  </si>
  <si>
    <t>Run 3</t>
  </si>
  <si>
    <t>Run 4</t>
  </si>
  <si>
    <t>Fastest Run</t>
  </si>
  <si>
    <t>Glenn Frew</t>
  </si>
  <si>
    <t>D</t>
  </si>
  <si>
    <t>OSCC</t>
  </si>
  <si>
    <t>Mitsubishi Evo</t>
  </si>
  <si>
    <t>Craig Molloy</t>
  </si>
  <si>
    <t>Mitsubishi Lancer</t>
  </si>
  <si>
    <t>Murray Thomas</t>
  </si>
  <si>
    <t>C</t>
  </si>
  <si>
    <t>COMC</t>
  </si>
  <si>
    <t>Vauxhall Chevette</t>
  </si>
  <si>
    <t>Jake Thomas</t>
  </si>
  <si>
    <t>B</t>
  </si>
  <si>
    <t>Toyota Levin</t>
  </si>
  <si>
    <t>Ian Warren</t>
  </si>
  <si>
    <t>Nissan Pulsar</t>
  </si>
  <si>
    <t>Rob McConachie</t>
  </si>
  <si>
    <t>Toyota Starlet</t>
  </si>
  <si>
    <t>Rhys Turner</t>
  </si>
  <si>
    <t>A</t>
  </si>
  <si>
    <t>Hamish Roche</t>
  </si>
  <si>
    <t>OCC</t>
  </si>
  <si>
    <t xml:space="preserve">Suzuki Swift </t>
  </si>
  <si>
    <t>Andrew Graves</t>
  </si>
  <si>
    <t>Hayden Graves</t>
  </si>
  <si>
    <t>Mitsubishi</t>
  </si>
  <si>
    <t>Lancer Evo 3</t>
  </si>
  <si>
    <t>***</t>
  </si>
  <si>
    <t>Mike Young</t>
  </si>
  <si>
    <t>Malcolm Read</t>
  </si>
  <si>
    <t>Subaru</t>
  </si>
  <si>
    <t>Impreza WRX</t>
  </si>
  <si>
    <t>+0:16.5</t>
  </si>
  <si>
    <t>Robbie Stokes</t>
  </si>
  <si>
    <t>Amy Stokes</t>
  </si>
  <si>
    <t>Ford</t>
  </si>
  <si>
    <t>Fiesta AP4</t>
  </si>
  <si>
    <t>+0:22.1</t>
  </si>
  <si>
    <t>+0:05.6</t>
  </si>
  <si>
    <t>Sean Haggarty</t>
  </si>
  <si>
    <t>Bella Haggarty</t>
  </si>
  <si>
    <t>+0:58.1</t>
  </si>
  <si>
    <t>+0:36.0</t>
  </si>
  <si>
    <t>John Giltrap</t>
  </si>
  <si>
    <t>Sarah Faulkner</t>
  </si>
  <si>
    <t>Lancer Evo 9</t>
  </si>
  <si>
    <t>+1:13.3</t>
  </si>
  <si>
    <t>+0:15.2</t>
  </si>
  <si>
    <t>Michael Tall</t>
  </si>
  <si>
    <t>Matt Richards</t>
  </si>
  <si>
    <t>Mirage</t>
  </si>
  <si>
    <t>+1:23.8</t>
  </si>
  <si>
    <t>+0:10.5</t>
  </si>
  <si>
    <t>Jeff Judd</t>
  </si>
  <si>
    <t>Lisa Hudson</t>
  </si>
  <si>
    <t>Impreza H6</t>
  </si>
  <si>
    <t>G</t>
  </si>
  <si>
    <t>+1:30.7</t>
  </si>
  <si>
    <t>+0:06.9</t>
  </si>
  <si>
    <t>Mark McMillan</t>
  </si>
  <si>
    <t>Tim Driscoll</t>
  </si>
  <si>
    <t>Legacy</t>
  </si>
  <si>
    <t>+1:33.8</t>
  </si>
  <si>
    <t>+0:03.1</t>
  </si>
  <si>
    <t>David Clearwater</t>
  </si>
  <si>
    <t>Paul Preston</t>
  </si>
  <si>
    <t>Lancer Evo 4</t>
  </si>
  <si>
    <t>+1:58.0</t>
  </si>
  <si>
    <t>+0:24.2</t>
  </si>
  <si>
    <t>Alan Warren</t>
  </si>
  <si>
    <t>Nissan</t>
  </si>
  <si>
    <t>Pulsar</t>
  </si>
  <si>
    <t>+2:05.4</t>
  </si>
  <si>
    <t>+0:07.4</t>
  </si>
  <si>
    <t>Tim Smith</t>
  </si>
  <si>
    <t>Brody Cattermole</t>
  </si>
  <si>
    <t>Toyota</t>
  </si>
  <si>
    <t>Starlet</t>
  </si>
  <si>
    <t>+2:09.8</t>
  </si>
  <si>
    <t>+0:04.4</t>
  </si>
  <si>
    <t>Dave Ollis</t>
  </si>
  <si>
    <t>Dwayne Kennett</t>
  </si>
  <si>
    <t>Impreza WRX Sti</t>
  </si>
  <si>
    <t>+2:25.5</t>
  </si>
  <si>
    <t>+0:15.7</t>
  </si>
  <si>
    <t>Paul Cross</t>
  </si>
  <si>
    <t>Janey Blair</t>
  </si>
  <si>
    <t>H6</t>
  </si>
  <si>
    <t>+2:31.3</t>
  </si>
  <si>
    <t>+0:05.8</t>
  </si>
  <si>
    <t>James Macdonald</t>
  </si>
  <si>
    <t>Tim Macdonald</t>
  </si>
  <si>
    <t>+2:35.5</t>
  </si>
  <si>
    <t>+0:04.2</t>
  </si>
  <si>
    <t>Jeremy McIlwrick</t>
  </si>
  <si>
    <t>Dwayne McIlwrick</t>
  </si>
  <si>
    <t>+3:00.6</t>
  </si>
  <si>
    <t>+0:25.1</t>
  </si>
  <si>
    <t>Taylor Judd</t>
  </si>
  <si>
    <t>Kyle Thomson</t>
  </si>
  <si>
    <t>Escort</t>
  </si>
  <si>
    <t>F</t>
  </si>
  <si>
    <t>+3:22.3</t>
  </si>
  <si>
    <t>+0:21.7</t>
  </si>
  <si>
    <t>Karl Celeste</t>
  </si>
  <si>
    <t>Sarah Brennan</t>
  </si>
  <si>
    <t>Levin</t>
  </si>
  <si>
    <t>+3:47.2</t>
  </si>
  <si>
    <t>+0:24.9</t>
  </si>
  <si>
    <t>Barry Mills</t>
  </si>
  <si>
    <t>Sam Mills</t>
  </si>
  <si>
    <t>Hillman</t>
  </si>
  <si>
    <t>Avenger</t>
  </si>
  <si>
    <t>+4:02.3</t>
  </si>
  <si>
    <t>+0:15.1</t>
  </si>
  <si>
    <t>David Birkett</t>
  </si>
  <si>
    <t>Jack Birkett</t>
  </si>
  <si>
    <t>+4:06.4</t>
  </si>
  <si>
    <t>+0:04.1</t>
  </si>
  <si>
    <t>Gavin Read</t>
  </si>
  <si>
    <t>Joshua Lankshear</t>
  </si>
  <si>
    <t>BMW</t>
  </si>
  <si>
    <t>+4:34.1</t>
  </si>
  <si>
    <t>+0:27.7</t>
  </si>
  <si>
    <t>Eric Clark</t>
  </si>
  <si>
    <t>Catriona Flynn</t>
  </si>
  <si>
    <t>E</t>
  </si>
  <si>
    <t>+4:36.5</t>
  </si>
  <si>
    <t>+0:02.4</t>
  </si>
  <si>
    <t>Craig Cormack</t>
  </si>
  <si>
    <t>Michael Wilson</t>
  </si>
  <si>
    <t>Corolla</t>
  </si>
  <si>
    <t>+4:55.8</t>
  </si>
  <si>
    <t>+0:19.3</t>
  </si>
  <si>
    <t>Deborah Kibble</t>
  </si>
  <si>
    <t>Heather Barton</t>
  </si>
  <si>
    <t>Lancer EX Turbo</t>
  </si>
  <si>
    <t>+5:00.7</t>
  </si>
  <si>
    <t>+0:04.9</t>
  </si>
  <si>
    <t>Kerry Sloan</t>
  </si>
  <si>
    <t>Tim McDonald</t>
  </si>
  <si>
    <t>+5:01.6</t>
  </si>
  <si>
    <t>+0:00.9</t>
  </si>
  <si>
    <t>John Simpson</t>
  </si>
  <si>
    <t>Gareth O'Hara</t>
  </si>
  <si>
    <t>+5:19.1</t>
  </si>
  <si>
    <t>+0:17.5</t>
  </si>
  <si>
    <t>Steven Thompson</t>
  </si>
  <si>
    <t>Nigel Lawson</t>
  </si>
  <si>
    <t>+5:22.1</t>
  </si>
  <si>
    <t>+0:03.0</t>
  </si>
  <si>
    <t>Brett Maddren</t>
  </si>
  <si>
    <t>Ben Trevelyan</t>
  </si>
  <si>
    <t>Starlet GT</t>
  </si>
  <si>
    <t>+5:38.0</t>
  </si>
  <si>
    <t>+0:15.9</t>
  </si>
  <si>
    <t>Andrew Sim</t>
  </si>
  <si>
    <t>Brayden Sim</t>
  </si>
  <si>
    <t>316ti</t>
  </si>
  <si>
    <t>+5:46.2</t>
  </si>
  <si>
    <t>+0:08.2</t>
  </si>
  <si>
    <t>Mike Baltrop</t>
  </si>
  <si>
    <t>Vahur Otts</t>
  </si>
  <si>
    <t>+5:53.0</t>
  </si>
  <si>
    <t>+0:06.8</t>
  </si>
  <si>
    <t>Tom Milliken</t>
  </si>
  <si>
    <t>Chris Cunningham</t>
  </si>
  <si>
    <t>+6:08.9</t>
  </si>
  <si>
    <t>Graeme Coey</t>
  </si>
  <si>
    <t>James Cowles</t>
  </si>
  <si>
    <t>+6:10.2</t>
  </si>
  <si>
    <t>+0:01.3</t>
  </si>
  <si>
    <t>Chris Hogan</t>
  </si>
  <si>
    <t>Brent Clement</t>
  </si>
  <si>
    <t>Suzuki</t>
  </si>
  <si>
    <t>Ignis</t>
  </si>
  <si>
    <t>+6:10.4</t>
  </si>
  <si>
    <t>+0:00.2</t>
  </si>
  <si>
    <t>William Hawes</t>
  </si>
  <si>
    <t>Jason Dwyer</t>
  </si>
  <si>
    <t>+6:14.8</t>
  </si>
  <si>
    <t>Sean Sands</t>
  </si>
  <si>
    <t>Hamish Sands</t>
  </si>
  <si>
    <t>+6:16.9</t>
  </si>
  <si>
    <t>+0:02.1</t>
  </si>
  <si>
    <t>Scott Gouman</t>
  </si>
  <si>
    <t>Paul Gouman</t>
  </si>
  <si>
    <t>+6:46.5</t>
  </si>
  <si>
    <t>+0:29.6</t>
  </si>
  <si>
    <t>Alan Garrick</t>
  </si>
  <si>
    <t>Hamish Garrick</t>
  </si>
  <si>
    <t>Trueno</t>
  </si>
  <si>
    <t>+6:55.1</t>
  </si>
  <si>
    <t>+0:08.6</t>
  </si>
  <si>
    <t>Raimon Wilkinson</t>
  </si>
  <si>
    <t>Ryan Wilkinson</t>
  </si>
  <si>
    <t>+6:56.7</t>
  </si>
  <si>
    <t>+0:01.6</t>
  </si>
  <si>
    <t>David Taylor</t>
  </si>
  <si>
    <t>Madison Read</t>
  </si>
  <si>
    <t>Honda</t>
  </si>
  <si>
    <t>Civic</t>
  </si>
  <si>
    <t>+7:22.4</t>
  </si>
  <si>
    <t>+0:25.7</t>
  </si>
  <si>
    <t>David Ralph</t>
  </si>
  <si>
    <t>Craig O'Keeffe</t>
  </si>
  <si>
    <t>!st</t>
  </si>
  <si>
    <t>+7:44.8</t>
  </si>
  <si>
    <t>+0:22.4</t>
  </si>
  <si>
    <t>Mauro Balzarini</t>
  </si>
  <si>
    <t>Marike Balzarini</t>
  </si>
  <si>
    <t>Sprinter</t>
  </si>
  <si>
    <t>+8:30.0</t>
  </si>
  <si>
    <t>+0:45.2</t>
  </si>
  <si>
    <t>James Worker</t>
  </si>
  <si>
    <t>Brad Smith</t>
  </si>
  <si>
    <t>Lancer Evo 6</t>
  </si>
  <si>
    <t>+8:42.2</t>
  </si>
  <si>
    <t>+0:12.2</t>
  </si>
  <si>
    <t>Adrian Jones</t>
  </si>
  <si>
    <t>Jake Luckin</t>
  </si>
  <si>
    <t>Corolla FXGT</t>
  </si>
  <si>
    <t>+9:22.6</t>
  </si>
  <si>
    <t>+0:40.4</t>
  </si>
  <si>
    <t>Andrew Whyte</t>
  </si>
  <si>
    <t>Graham McRae</t>
  </si>
  <si>
    <t>+9:30.3</t>
  </si>
  <si>
    <t>+0:07.7</t>
  </si>
  <si>
    <t>Jay Ritchie</t>
  </si>
  <si>
    <t>Steven Clarke</t>
  </si>
  <si>
    <t>+9:36.0</t>
  </si>
  <si>
    <t>+0:05.7</t>
  </si>
  <si>
    <t>Murray Christofferson</t>
  </si>
  <si>
    <t>Michael Veronese</t>
  </si>
  <si>
    <t>Fiesta ST150</t>
  </si>
  <si>
    <t>+9:54.2</t>
  </si>
  <si>
    <t>+0:18.2</t>
  </si>
  <si>
    <t>Rob Saunders</t>
  </si>
  <si>
    <t>Richard Hobbis</t>
  </si>
  <si>
    <t>VW</t>
  </si>
  <si>
    <t>Golf V6</t>
  </si>
  <si>
    <t>+11:16.5</t>
  </si>
  <si>
    <t>+1:22.3</t>
  </si>
  <si>
    <t>Rex Ford</t>
  </si>
  <si>
    <t>Gary Wilkinson</t>
  </si>
  <si>
    <t>Datsun</t>
  </si>
  <si>
    <t>180B</t>
  </si>
  <si>
    <t>+11:36.6</t>
  </si>
  <si>
    <t>+0:20.1</t>
  </si>
  <si>
    <t>Duane Benton</t>
  </si>
  <si>
    <t>Allister Gibson</t>
  </si>
  <si>
    <t>Escort Mk2</t>
  </si>
  <si>
    <t>+11:59.3</t>
  </si>
  <si>
    <t>+0:22.7</t>
  </si>
  <si>
    <t>Greg Keen</t>
  </si>
  <si>
    <t>Chris Pinches</t>
  </si>
  <si>
    <t>Lancer Evo 1</t>
  </si>
  <si>
    <t>+12:25.2</t>
  </si>
  <si>
    <t>+0:25.9</t>
  </si>
  <si>
    <t>Scott Cunningham</t>
  </si>
  <si>
    <t>Swift</t>
  </si>
  <si>
    <t>+12:38.6</t>
  </si>
  <si>
    <t>+0:13.4</t>
  </si>
  <si>
    <t>Pat Norris</t>
  </si>
  <si>
    <t>Kylie Cotton</t>
  </si>
  <si>
    <t>Vitz</t>
  </si>
  <si>
    <t>+13:03.1</t>
  </si>
  <si>
    <t>+0:24.5</t>
  </si>
  <si>
    <t>Ari Pettigrew</t>
  </si>
  <si>
    <t>David Pettigrew</t>
  </si>
  <si>
    <t>318ti</t>
  </si>
  <si>
    <t>+41:20.1</t>
  </si>
  <si>
    <t>+28:17.0</t>
  </si>
  <si>
    <t>dnf</t>
  </si>
  <si>
    <t>John Spencer</t>
  </si>
  <si>
    <t>Dean McCrostie</t>
  </si>
  <si>
    <t>Lancer Evo 7</t>
  </si>
  <si>
    <t>Retired: SS2: Mechanical</t>
  </si>
  <si>
    <t>Richie Chadwick</t>
  </si>
  <si>
    <t>Rachel Chadwick</t>
  </si>
  <si>
    <t>Retired: TS2: Mechanical</t>
  </si>
  <si>
    <t>Ray Casey</t>
  </si>
  <si>
    <t>Simon Taylor</t>
  </si>
  <si>
    <t>Impreza Sti</t>
  </si>
  <si>
    <t>Retired: SS5: Off Road</t>
  </si>
  <si>
    <t>Harri Judd</t>
  </si>
  <si>
    <t>Ryan Blacktopp</t>
  </si>
  <si>
    <t>Brian Green</t>
  </si>
  <si>
    <t>Brianna Little</t>
  </si>
  <si>
    <t>Escort RS1800</t>
  </si>
  <si>
    <t>Retired: SS3: Mechanical</t>
  </si>
  <si>
    <t>Tim McIver</t>
  </si>
  <si>
    <t>Brent Wilson</t>
  </si>
  <si>
    <t>Retired: TS3: Mechanical</t>
  </si>
  <si>
    <t>Jared Parker</t>
  </si>
  <si>
    <t>Daniel Males</t>
  </si>
  <si>
    <t>Thomas Paul</t>
  </si>
  <si>
    <t>Scott Paul</t>
  </si>
  <si>
    <t>Retired: SS1: Off Road</t>
  </si>
  <si>
    <t>Pos</t>
  </si>
  <si>
    <t>No.</t>
  </si>
  <si>
    <t>Crew</t>
  </si>
  <si>
    <t>Vehicle</t>
  </si>
  <si>
    <t>Stages</t>
  </si>
  <si>
    <t>Penalties</t>
  </si>
  <si>
    <t>Total</t>
  </si>
  <si>
    <t>Time</t>
  </si>
  <si>
    <t>Tbl</t>
  </si>
  <si>
    <t>Tbn</t>
  </si>
  <si>
    <t>Speed Weekend 2021 Overall results</t>
  </si>
  <si>
    <t>James Mitchell</t>
  </si>
  <si>
    <t>Kelly Todd</t>
  </si>
  <si>
    <t>Jarrod Glass</t>
  </si>
  <si>
    <t>William Shortus</t>
  </si>
  <si>
    <t>David Wild</t>
  </si>
  <si>
    <t>Barry Richardson</t>
  </si>
  <si>
    <t>Driver</t>
  </si>
  <si>
    <t>Whare Flat</t>
  </si>
  <si>
    <t xml:space="preserve">Threemile </t>
  </si>
  <si>
    <t>Total Time</t>
  </si>
  <si>
    <t>Scroggs Hill Rd 20 Feb 2022</t>
  </si>
  <si>
    <t>Aaron Carmichael</t>
  </si>
  <si>
    <t>oscc</t>
  </si>
  <si>
    <t>Honda Integra</t>
  </si>
  <si>
    <t>Peugeot 106 Rallye</t>
  </si>
  <si>
    <t>Jayson Carmichael</t>
  </si>
  <si>
    <t xml:space="preserve">Jason Whitehead                                                                                                                                             </t>
  </si>
  <si>
    <t>Datsun 120Y</t>
  </si>
  <si>
    <t>Arizona McFarlane</t>
  </si>
  <si>
    <t>BMW 320i</t>
  </si>
  <si>
    <t>Casey Irons</t>
  </si>
  <si>
    <t>Martin Dippie</t>
  </si>
  <si>
    <t>Porsche GT3RS</t>
  </si>
  <si>
    <t>dns</t>
  </si>
  <si>
    <t>Donovan Isted</t>
  </si>
  <si>
    <t>Honda Civic</t>
  </si>
  <si>
    <t>Alvin Frew</t>
  </si>
  <si>
    <t>Ford Falcon</t>
  </si>
  <si>
    <t>Shaun Turner</t>
  </si>
  <si>
    <t>Toyota Corolla FXGT</t>
  </si>
  <si>
    <t>Run 5</t>
  </si>
  <si>
    <t>Ricky Ward</t>
  </si>
  <si>
    <t>ESCC</t>
  </si>
  <si>
    <t>Pugeot 206</t>
  </si>
  <si>
    <t>Andy Ruddenklau</t>
  </si>
  <si>
    <t>Subaru Impreza Grey</t>
  </si>
  <si>
    <t>Mitsubishi Evo 3 White</t>
  </si>
  <si>
    <t>Karen Ward</t>
  </si>
  <si>
    <t>Kathryn Seque</t>
  </si>
  <si>
    <t>Suzuki Swift GTI</t>
  </si>
  <si>
    <t>Alex Gidney</t>
  </si>
  <si>
    <t>Honda Accord Blue</t>
  </si>
  <si>
    <t>Adam Rylend</t>
  </si>
  <si>
    <t>VW Golf Gti</t>
  </si>
  <si>
    <t>DNF</t>
  </si>
  <si>
    <t>Hamish Rode</t>
  </si>
  <si>
    <t>Sheldon Booth</t>
  </si>
  <si>
    <t>Toyota Carib</t>
  </si>
  <si>
    <t>Ross Sims</t>
  </si>
  <si>
    <t>Toyota Starlet Green</t>
  </si>
  <si>
    <t>Stasi Elliott</t>
  </si>
  <si>
    <t>Bradley Ruddenklau</t>
  </si>
  <si>
    <t>Toyota Starlet White</t>
  </si>
  <si>
    <t>Callum Dodds</t>
  </si>
  <si>
    <t>Dihatsu Charade</t>
  </si>
  <si>
    <t>Justin Keable</t>
  </si>
  <si>
    <t>BMW 318Ti</t>
  </si>
  <si>
    <t>Kirstin Gerken</t>
  </si>
  <si>
    <t>Mark Newall</t>
  </si>
  <si>
    <t>Holden Commodore</t>
  </si>
  <si>
    <t>Ethan Kemp</t>
  </si>
  <si>
    <t>Holden Commodore Blue</t>
  </si>
  <si>
    <t>Corey Huckson</t>
  </si>
  <si>
    <t>Toyota Corolla Blue</t>
  </si>
  <si>
    <t>Pugeot 106 Clubsport</t>
  </si>
  <si>
    <t>Arizona Mcfarlane</t>
  </si>
  <si>
    <t>BMW E30</t>
  </si>
  <si>
    <t>Tony Mcfarlane</t>
  </si>
  <si>
    <t>Reids Autocross</t>
  </si>
  <si>
    <t>Flagstaff Hill Climb 15-05-2022</t>
  </si>
  <si>
    <t>DNS</t>
  </si>
  <si>
    <t>Darcy Pendergast</t>
  </si>
  <si>
    <t xml:space="preserve"> ACC</t>
  </si>
  <si>
    <t xml:space="preserve"> XC</t>
  </si>
  <si>
    <t xml:space="preserve"> Crosskart</t>
  </si>
  <si>
    <t>Phil Terry</t>
  </si>
  <si>
    <t>Subaru Imprezza</t>
  </si>
  <si>
    <t>Neil Dodds</t>
  </si>
  <si>
    <t>Subaru WRX</t>
  </si>
  <si>
    <t xml:space="preserve"> DNF</t>
  </si>
  <si>
    <t>Rick Wellington</t>
  </si>
  <si>
    <t>Toyota Corolla</t>
  </si>
  <si>
    <t>Wade Bridgeman</t>
  </si>
  <si>
    <t>Mazda Familia white</t>
  </si>
  <si>
    <t>Nigel King</t>
  </si>
  <si>
    <t>Gareth Ohara</t>
  </si>
  <si>
    <t>Phil Tosswill</t>
  </si>
  <si>
    <t>Brad Ruddenklau</t>
  </si>
  <si>
    <t>Mazda Familia BLACK</t>
  </si>
  <si>
    <t>Jason Whitehead</t>
  </si>
  <si>
    <t>Mazda Familia</t>
  </si>
  <si>
    <t>SuperCharge Batteries Circle Hill Rallysprint July 2022</t>
  </si>
  <si>
    <t>Holden Barina</t>
  </si>
  <si>
    <t>Mitsubishi EVO</t>
  </si>
  <si>
    <t>Dean Bond</t>
  </si>
  <si>
    <t>Ford Escort</t>
  </si>
  <si>
    <t>Scott Simpson</t>
  </si>
  <si>
    <t>Derek Ayson</t>
  </si>
  <si>
    <t>Sean Haggerty</t>
  </si>
  <si>
    <t>Gareth OHara</t>
  </si>
  <si>
    <t>Ally Mackay</t>
  </si>
  <si>
    <t>Ally Mackay 2</t>
  </si>
  <si>
    <t>Murray Marshall</t>
  </si>
  <si>
    <t>Stephen Gill</t>
  </si>
  <si>
    <t>Rob McConnachie</t>
  </si>
  <si>
    <t>Caleb McDonald</t>
  </si>
  <si>
    <t>Mitsubishi Mirage</t>
  </si>
  <si>
    <t>Chris Herdman</t>
  </si>
  <si>
    <t>Hayden Shakespeare</t>
  </si>
  <si>
    <t>Morris Stevenson</t>
  </si>
  <si>
    <t>BMW 316i</t>
  </si>
  <si>
    <t>Toyota Trueno</t>
  </si>
  <si>
    <t>Gordon Beeby</t>
  </si>
  <si>
    <t>Daniel McIntosh</t>
  </si>
  <si>
    <t>Andy Whyte</t>
  </si>
  <si>
    <t>Mazda 323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</si>
  <si>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</si>
  <si>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</si>
  <si>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</si>
  <si>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</si>
  <si>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</si>
  <si>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</si>
  <si>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</si>
  <si>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</si>
  <si>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</si>
  <si>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</si>
  <si>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Lawrence Rally 2021</t>
  </si>
  <si>
    <t>Whare flat hillclimb 2021 (Speed Weekend)</t>
  </si>
  <si>
    <t>Mike Wellington</t>
  </si>
  <si>
    <t>Mitsi Evo</t>
  </si>
  <si>
    <t>Steve Wellington</t>
  </si>
  <si>
    <t xml:space="preserve">C </t>
  </si>
  <si>
    <t>Nissan Silvia</t>
  </si>
  <si>
    <t>Tim Mackersy</t>
  </si>
  <si>
    <t>Ford Fiesta R2</t>
  </si>
  <si>
    <t xml:space="preserve"> </t>
  </si>
  <si>
    <t xml:space="preserve">B </t>
  </si>
  <si>
    <t>Isabella Magee</t>
  </si>
  <si>
    <t>Honda CRX</t>
  </si>
  <si>
    <t>Suzuki Swift</t>
  </si>
  <si>
    <t>Peugot 205</t>
  </si>
  <si>
    <t>Three Mile Hill 2021 (Speed Weekend)</t>
  </si>
  <si>
    <t>Stefan Moser-Rust</t>
  </si>
  <si>
    <t>Mark Higgins</t>
  </si>
  <si>
    <t>QCC</t>
  </si>
  <si>
    <t>Stuart Carter</t>
  </si>
  <si>
    <t>RATEC</t>
  </si>
  <si>
    <t>Jamie Hodgins</t>
  </si>
  <si>
    <t>SSCC</t>
  </si>
  <si>
    <t>Jonathan Shaw</t>
  </si>
  <si>
    <t>Aaron Carcmichael</t>
  </si>
  <si>
    <t>Connor Sutherland</t>
  </si>
  <si>
    <t>Lewis Hicks</t>
  </si>
  <si>
    <t>Datsun 1200</t>
  </si>
  <si>
    <t>Jason Kelly</t>
  </si>
  <si>
    <t>Nissan 280z</t>
  </si>
  <si>
    <t>Matt Hayes</t>
  </si>
  <si>
    <t>Alister Kirkwood</t>
  </si>
  <si>
    <t>Nissan Skyline</t>
  </si>
  <si>
    <t>01.34.33</t>
  </si>
  <si>
    <t>Alison Glover</t>
  </si>
  <si>
    <t>Phil Walker</t>
  </si>
  <si>
    <t>Mazda RX7</t>
  </si>
  <si>
    <t>Peter Jackson</t>
  </si>
  <si>
    <t>Toyota 86</t>
  </si>
  <si>
    <t>Leon Hallett</t>
  </si>
  <si>
    <t>Ford Galaxie</t>
  </si>
  <si>
    <t>Neil Lyons</t>
  </si>
  <si>
    <t>Gavin Jackson</t>
  </si>
  <si>
    <t>Triumph 2.5 P.I.</t>
  </si>
  <si>
    <t>Sam Dippie</t>
  </si>
  <si>
    <t>Trevor Fairlie</t>
  </si>
  <si>
    <t>Lotus 7 Replica</t>
  </si>
  <si>
    <t>Jamie Greene</t>
  </si>
  <si>
    <t>CMRC</t>
  </si>
  <si>
    <t>Datsun 120y</t>
  </si>
  <si>
    <t>Neil Greene</t>
  </si>
  <si>
    <t>Roy Turner</t>
  </si>
  <si>
    <t>Mistime</t>
  </si>
  <si>
    <t>Andre Vermeulen</t>
  </si>
  <si>
    <t>MCC</t>
  </si>
  <si>
    <t>Morris Mini</t>
  </si>
  <si>
    <t>Fiat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</si>
</sst>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Helvetica"/>
      <family val="2"/>
    </font>
    <font>
      <u/>
      <sz val="12"/>
      <color theme="1"/>
      <name val="Calibri"/>
      <family val="2"/>
      <scheme val="minor"/>
    </font>
    <font>
      <b/>
      <sz val="13"/>
      <color rgb="FFFFFF00"/>
      <name val="Helvetic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1"/>
      <color theme="1"/>
      <name val="Arial"/>
      <family val="2"/>
    </font>
    <font>
      <b/>
      <sz val="12"/>
      <color rgb="FFFFFFFF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0" fontId="7" fillId="2" borderId="0" xfId="0" applyFont="1" applyFill="1"/>
    <xf numFmtId="0" fontId="0" fillId="0" borderId="0" xfId="0" applyAlignment="1">
      <alignment horizontal="center"/>
    </xf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/>
    </xf>
    <xf numFmtId="0" fontId="13" fillId="4" borderId="7" xfId="0" applyFont="1" applyFill="1" applyBorder="1" applyAlignment="1">
      <alignment wrapText="1"/>
    </xf>
    <xf numFmtId="0" fontId="13" fillId="4" borderId="8" xfId="0" applyFont="1" applyFill="1" applyBorder="1" applyAlignment="1">
      <alignment wrapText="1"/>
    </xf>
    <xf numFmtId="0" fontId="14" fillId="0" borderId="7" xfId="0" applyFont="1" applyBorder="1" applyAlignment="1">
      <alignment horizontal="right" wrapText="1"/>
    </xf>
    <xf numFmtId="0" fontId="15" fillId="5" borderId="8" xfId="0" applyFont="1" applyFill="1" applyBorder="1" applyAlignment="1">
      <alignment wrapText="1"/>
    </xf>
    <xf numFmtId="0" fontId="15" fillId="5" borderId="8" xfId="0" applyFont="1" applyFill="1" applyBorder="1" applyAlignment="1">
      <alignment horizontal="center" wrapText="1"/>
    </xf>
    <xf numFmtId="47" fontId="15" fillId="0" borderId="8" xfId="0" applyNumberFormat="1" applyFont="1" applyBorder="1" applyAlignment="1">
      <alignment horizontal="right" wrapText="1"/>
    </xf>
    <xf numFmtId="47" fontId="15" fillId="5" borderId="8" xfId="0" applyNumberFormat="1" applyFont="1" applyFill="1" applyBorder="1" applyAlignment="1">
      <alignment wrapText="1"/>
    </xf>
    <xf numFmtId="0" fontId="15" fillId="0" borderId="7" xfId="0" applyFont="1" applyBorder="1" applyAlignment="1">
      <alignment horizontal="right"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0" fillId="0" borderId="0" xfId="0" applyNumberFormat="1"/>
    <xf numFmtId="0" fontId="0" fillId="3" borderId="9" xfId="0" applyNumberFormat="1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7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7" fontId="6" fillId="0" borderId="0" xfId="1" applyNumberFormat="1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0" borderId="0" xfId="1" applyFont="1"/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/>
    <xf numFmtId="0" fontId="0" fillId="0" borderId="9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" borderId="9" xfId="0" applyFill="1" applyBorder="1"/>
    <xf numFmtId="0" fontId="0" fillId="3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4519-A5A6-5C41-8F7D-857BE70F9D65}">
  <dimension ref="A1:Q24"/>
  <sheetViews>
    <sheetView tabSelected="1" workbookViewId="0">
      <selection activeCell="K2" sqref="K2"/>
    </sheetView>
  </sheetViews>
  <sheetFormatPr baseColWidth="10" defaultRowHeight="16" x14ac:dyDescent="0.2"/>
  <cols>
    <col min="1" max="1" width="7.1640625" style="12" customWidth="1"/>
    <col min="2" max="2" width="14.6640625" bestFit="1" customWidth="1"/>
    <col min="5" max="5" width="17.6640625" customWidth="1"/>
  </cols>
  <sheetData>
    <row r="1" spans="1:17" ht="29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7" x14ac:dyDescent="0.2">
      <c r="A2" s="1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2"/>
      <c r="L2" s="32"/>
      <c r="M2" s="32"/>
      <c r="N2" s="32"/>
      <c r="O2" s="32"/>
      <c r="P2" s="32"/>
      <c r="Q2" s="32"/>
    </row>
    <row r="3" spans="1:17" x14ac:dyDescent="0.2">
      <c r="A3" s="15">
        <v>6</v>
      </c>
      <c r="B3" s="2" t="s">
        <v>11</v>
      </c>
      <c r="C3" s="2" t="s">
        <v>12</v>
      </c>
      <c r="D3" s="2" t="s">
        <v>13</v>
      </c>
      <c r="E3" s="2" t="s">
        <v>14</v>
      </c>
      <c r="F3" s="3">
        <v>1.130324074074074E-3</v>
      </c>
      <c r="G3" s="3">
        <v>1.1296296296296295E-3</v>
      </c>
      <c r="H3" s="3">
        <v>1.1155092592592592E-3</v>
      </c>
      <c r="I3" s="3">
        <v>1.1035879629629631E-3</v>
      </c>
      <c r="J3" s="4">
        <f t="shared" ref="J3:J10" si="0">MIN(F3:I3)</f>
        <v>1.1035879629629631E-3</v>
      </c>
      <c r="K3" s="33">
        <v>25</v>
      </c>
      <c r="L3" s="32"/>
      <c r="M3" s="32"/>
      <c r="N3" s="32"/>
      <c r="O3" s="32"/>
      <c r="P3" s="32"/>
      <c r="Q3" s="32"/>
    </row>
    <row r="4" spans="1:17" x14ac:dyDescent="0.2">
      <c r="A4" s="15">
        <v>4</v>
      </c>
      <c r="B4" s="2" t="s">
        <v>15</v>
      </c>
      <c r="C4" s="2" t="s">
        <v>12</v>
      </c>
      <c r="D4" s="2" t="s">
        <v>13</v>
      </c>
      <c r="E4" s="2" t="s">
        <v>16</v>
      </c>
      <c r="F4" s="3">
        <v>1.2181712962962964E-3</v>
      </c>
      <c r="G4" s="3">
        <v>1.1978009259259257E-3</v>
      </c>
      <c r="H4" s="3">
        <v>1.1474537037037037E-3</v>
      </c>
      <c r="I4" s="3">
        <v>1.1380787037037039E-3</v>
      </c>
      <c r="J4" s="4">
        <f t="shared" si="0"/>
        <v>1.1380787037037039E-3</v>
      </c>
      <c r="K4" s="33">
        <v>18</v>
      </c>
      <c r="L4" s="32"/>
      <c r="M4" s="32"/>
      <c r="N4" s="32"/>
      <c r="O4" s="32"/>
      <c r="P4" s="32"/>
      <c r="Q4" s="32"/>
    </row>
    <row r="5" spans="1:17" x14ac:dyDescent="0.2">
      <c r="A5" s="16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6">
        <v>1.2325231481481482E-3</v>
      </c>
      <c r="G5" s="6">
        <v>1.218287037037037E-3</v>
      </c>
      <c r="H5" s="6">
        <v>1.1771990740740742E-3</v>
      </c>
      <c r="I5" s="6">
        <v>1.1959490740740741E-3</v>
      </c>
      <c r="J5" s="7">
        <f t="shared" si="0"/>
        <v>1.1771990740740742E-3</v>
      </c>
      <c r="K5" s="32"/>
      <c r="L5" s="32"/>
      <c r="M5" s="32"/>
      <c r="N5" s="32"/>
      <c r="O5" s="32"/>
      <c r="P5" s="32"/>
      <c r="Q5" s="32"/>
    </row>
    <row r="6" spans="1:17" x14ac:dyDescent="0.2">
      <c r="A6" s="16">
        <v>5</v>
      </c>
      <c r="B6" s="5" t="s">
        <v>21</v>
      </c>
      <c r="C6" s="5" t="s">
        <v>22</v>
      </c>
      <c r="D6" s="5" t="s">
        <v>13</v>
      </c>
      <c r="E6" s="5" t="s">
        <v>23</v>
      </c>
      <c r="F6" s="6">
        <v>1.242939814814815E-3</v>
      </c>
      <c r="G6" s="6">
        <v>1.2434027777777777E-3</v>
      </c>
      <c r="H6" s="6">
        <v>1.2108796296296295E-3</v>
      </c>
      <c r="I6" s="6">
        <v>1.2059027777777777E-3</v>
      </c>
      <c r="J6" s="7">
        <f t="shared" si="0"/>
        <v>1.2059027777777777E-3</v>
      </c>
      <c r="K6" s="34">
        <v>15</v>
      </c>
      <c r="L6" s="32"/>
      <c r="M6" s="32"/>
      <c r="N6" s="32"/>
      <c r="O6" s="32"/>
      <c r="P6" s="32"/>
      <c r="Q6" s="32"/>
    </row>
    <row r="7" spans="1:17" x14ac:dyDescent="0.2">
      <c r="A7" s="16">
        <v>7</v>
      </c>
      <c r="B7" s="5" t="s">
        <v>24</v>
      </c>
      <c r="C7" s="5" t="s">
        <v>22</v>
      </c>
      <c r="D7" s="5" t="s">
        <v>13</v>
      </c>
      <c r="E7" s="5" t="s">
        <v>25</v>
      </c>
      <c r="F7" s="6">
        <v>1.2421296296296297E-3</v>
      </c>
      <c r="G7" s="6">
        <v>1.2488425925925926E-3</v>
      </c>
      <c r="H7" s="6">
        <v>1.242939814814815E-3</v>
      </c>
      <c r="I7" s="6">
        <v>1.4127314814814816E-3</v>
      </c>
      <c r="J7" s="7">
        <f t="shared" si="0"/>
        <v>1.2421296296296297E-3</v>
      </c>
      <c r="K7" s="35">
        <v>12</v>
      </c>
      <c r="L7" s="32"/>
      <c r="M7" s="32"/>
      <c r="N7" s="32"/>
      <c r="O7" s="32"/>
      <c r="P7" s="32"/>
      <c r="Q7" s="32"/>
    </row>
    <row r="8" spans="1:17" x14ac:dyDescent="0.2">
      <c r="A8" s="15">
        <v>2</v>
      </c>
      <c r="B8" s="2" t="s">
        <v>26</v>
      </c>
      <c r="C8" s="2" t="s">
        <v>22</v>
      </c>
      <c r="D8" s="2" t="s">
        <v>13</v>
      </c>
      <c r="E8" s="2" t="s">
        <v>27</v>
      </c>
      <c r="F8" s="3">
        <v>1.2965277777777777E-3</v>
      </c>
      <c r="G8" s="3">
        <v>1.305324074074074E-3</v>
      </c>
      <c r="H8" s="3">
        <v>1.2856481481481482E-3</v>
      </c>
      <c r="I8" s="3">
        <v>1.266087962962963E-3</v>
      </c>
      <c r="J8" s="4">
        <f t="shared" si="0"/>
        <v>1.266087962962963E-3</v>
      </c>
      <c r="K8" s="35">
        <v>10</v>
      </c>
      <c r="L8" s="32"/>
      <c r="M8" s="32"/>
      <c r="N8" s="32"/>
      <c r="O8" s="32"/>
      <c r="P8" s="32"/>
      <c r="Q8" s="32"/>
    </row>
    <row r="9" spans="1:17" x14ac:dyDescent="0.2">
      <c r="A9" s="15">
        <v>8</v>
      </c>
      <c r="B9" s="2" t="s">
        <v>28</v>
      </c>
      <c r="C9" s="2" t="s">
        <v>29</v>
      </c>
      <c r="D9" s="2" t="s">
        <v>13</v>
      </c>
      <c r="E9" s="2" t="s">
        <v>27</v>
      </c>
      <c r="F9" s="3">
        <v>1.3519675925925928E-3</v>
      </c>
      <c r="G9" s="3">
        <v>1.4283564814814816E-3</v>
      </c>
      <c r="H9" s="3">
        <v>1.3247685185185185E-3</v>
      </c>
      <c r="I9" s="3">
        <v>1.3009259259259259E-3</v>
      </c>
      <c r="J9" s="4">
        <f t="shared" si="0"/>
        <v>1.3009259259259259E-3</v>
      </c>
      <c r="K9" s="35">
        <v>8</v>
      </c>
      <c r="L9" s="32"/>
      <c r="M9" s="32"/>
      <c r="N9" s="32"/>
      <c r="O9" s="32"/>
      <c r="P9" s="32"/>
      <c r="Q9" s="32"/>
    </row>
    <row r="10" spans="1:17" x14ac:dyDescent="0.2">
      <c r="A10" s="16">
        <v>3</v>
      </c>
      <c r="B10" s="5" t="s">
        <v>30</v>
      </c>
      <c r="C10" s="5" t="s">
        <v>29</v>
      </c>
      <c r="D10" s="5" t="s">
        <v>13</v>
      </c>
      <c r="E10" s="5" t="s">
        <v>32</v>
      </c>
      <c r="F10" s="6">
        <v>1.628125E-3</v>
      </c>
      <c r="G10" s="6">
        <v>1.5930555555555557E-3</v>
      </c>
      <c r="H10" s="6">
        <v>1.5487268518518521E-3</v>
      </c>
      <c r="I10" s="6">
        <v>1.5511574074074073E-3</v>
      </c>
      <c r="J10" s="7">
        <f t="shared" si="0"/>
        <v>1.5487268518518521E-3</v>
      </c>
      <c r="K10" s="35">
        <v>6</v>
      </c>
      <c r="L10" s="32"/>
      <c r="M10" s="32"/>
      <c r="N10" s="32"/>
      <c r="O10" s="32"/>
      <c r="P10" s="32"/>
      <c r="Q10" s="32"/>
    </row>
    <row r="11" spans="1:17" x14ac:dyDescent="0.2">
      <c r="J11" s="8"/>
      <c r="K11" s="32"/>
      <c r="L11" s="32"/>
      <c r="M11" s="32"/>
      <c r="N11" s="32"/>
      <c r="O11" s="32"/>
      <c r="P11" s="32"/>
      <c r="Q11" s="32"/>
    </row>
    <row r="12" spans="1:17" x14ac:dyDescent="0.2">
      <c r="A12" s="14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32"/>
      <c r="L12" s="32"/>
      <c r="M12" s="32"/>
      <c r="N12" s="32"/>
      <c r="O12" s="32"/>
      <c r="P12" s="32"/>
      <c r="Q12" s="32"/>
    </row>
    <row r="13" spans="1:17" x14ac:dyDescent="0.2">
      <c r="A13" s="15">
        <v>8</v>
      </c>
      <c r="B13" s="2" t="s">
        <v>28</v>
      </c>
      <c r="C13" s="2" t="s">
        <v>29</v>
      </c>
      <c r="D13" s="2" t="s">
        <v>13</v>
      </c>
      <c r="E13" s="2" t="s">
        <v>27</v>
      </c>
      <c r="F13" s="3">
        <v>1.3519675925925928E-3</v>
      </c>
      <c r="G13" s="3">
        <v>1.4283564814814816E-3</v>
      </c>
      <c r="H13" s="3">
        <v>1.3247685185185185E-3</v>
      </c>
      <c r="I13" s="3">
        <v>1.3009259259259259E-3</v>
      </c>
      <c r="J13" s="4">
        <f>MIN(F13:I13)</f>
        <v>1.3009259259259259E-3</v>
      </c>
      <c r="K13" s="33">
        <v>25</v>
      </c>
      <c r="L13" s="32"/>
      <c r="M13" s="32"/>
      <c r="N13" s="32"/>
      <c r="O13" s="32"/>
      <c r="P13" s="32"/>
      <c r="Q13" s="32"/>
    </row>
    <row r="14" spans="1:17" x14ac:dyDescent="0.2">
      <c r="A14" s="16">
        <v>3</v>
      </c>
      <c r="B14" s="5" t="s">
        <v>30</v>
      </c>
      <c r="C14" s="5" t="s">
        <v>29</v>
      </c>
      <c r="D14" s="5" t="s">
        <v>13</v>
      </c>
      <c r="E14" s="5" t="s">
        <v>32</v>
      </c>
      <c r="F14" s="6">
        <v>1.628125E-3</v>
      </c>
      <c r="G14" s="6">
        <v>1.5930555555555557E-3</v>
      </c>
      <c r="H14" s="6">
        <v>1.5487268518518521E-3</v>
      </c>
      <c r="I14" s="6">
        <v>1.5511574074074073E-3</v>
      </c>
      <c r="J14" s="7">
        <f>MIN(F14:I14)</f>
        <v>1.5487268518518521E-3</v>
      </c>
      <c r="K14" s="34">
        <v>18</v>
      </c>
      <c r="L14" s="32"/>
      <c r="M14" s="32"/>
      <c r="N14" s="32"/>
      <c r="O14" s="32"/>
      <c r="P14" s="32"/>
      <c r="Q14" s="32"/>
    </row>
    <row r="15" spans="1:17" x14ac:dyDescent="0.2">
      <c r="A15" s="16"/>
      <c r="B15" s="5"/>
      <c r="C15" s="5"/>
      <c r="D15" s="5"/>
      <c r="E15" s="5"/>
      <c r="F15" s="6"/>
      <c r="G15" s="6"/>
      <c r="H15" s="6"/>
      <c r="I15" s="6"/>
      <c r="J15" s="7"/>
      <c r="K15" s="32"/>
      <c r="L15" s="32"/>
      <c r="M15" s="32"/>
      <c r="N15" s="32"/>
      <c r="O15" s="32"/>
      <c r="P15" s="32"/>
      <c r="Q15" s="32"/>
    </row>
    <row r="16" spans="1:17" x14ac:dyDescent="0.2">
      <c r="A16" s="16">
        <v>5</v>
      </c>
      <c r="B16" s="5" t="s">
        <v>21</v>
      </c>
      <c r="C16" s="5" t="s">
        <v>22</v>
      </c>
      <c r="D16" s="5" t="s">
        <v>13</v>
      </c>
      <c r="E16" s="5" t="s">
        <v>23</v>
      </c>
      <c r="F16" s="6">
        <v>1.242939814814815E-3</v>
      </c>
      <c r="G16" s="6">
        <v>1.2434027777777777E-3</v>
      </c>
      <c r="H16" s="6">
        <v>1.2108796296296295E-3</v>
      </c>
      <c r="I16" s="6">
        <v>1.2059027777777777E-3</v>
      </c>
      <c r="J16" s="7">
        <f>MIN(F16:I16)</f>
        <v>1.2059027777777777E-3</v>
      </c>
      <c r="K16" s="34">
        <v>25</v>
      </c>
      <c r="L16" s="32"/>
      <c r="M16" s="32"/>
      <c r="N16" s="32"/>
      <c r="O16" s="32"/>
      <c r="P16" s="32"/>
      <c r="Q16" s="32"/>
    </row>
    <row r="17" spans="1:17" x14ac:dyDescent="0.2">
      <c r="A17" s="16">
        <v>7</v>
      </c>
      <c r="B17" s="5" t="s">
        <v>24</v>
      </c>
      <c r="C17" s="5" t="s">
        <v>22</v>
      </c>
      <c r="D17" s="5" t="s">
        <v>13</v>
      </c>
      <c r="E17" s="5" t="s">
        <v>25</v>
      </c>
      <c r="F17" s="6">
        <v>1.2421296296296297E-3</v>
      </c>
      <c r="G17" s="6">
        <v>1.2488425925925926E-3</v>
      </c>
      <c r="H17" s="6">
        <v>1.242939814814815E-3</v>
      </c>
      <c r="I17" s="6">
        <v>1.4127314814814816E-3</v>
      </c>
      <c r="J17" s="7">
        <f>MIN(F17:I17)</f>
        <v>1.2421296296296297E-3</v>
      </c>
      <c r="K17" s="34">
        <v>18</v>
      </c>
      <c r="L17" s="32"/>
      <c r="M17" s="32"/>
      <c r="N17" s="32"/>
      <c r="O17" s="32"/>
      <c r="P17" s="32"/>
      <c r="Q17" s="32"/>
    </row>
    <row r="18" spans="1:17" x14ac:dyDescent="0.2">
      <c r="A18" s="15">
        <v>2</v>
      </c>
      <c r="B18" s="2" t="s">
        <v>26</v>
      </c>
      <c r="C18" s="2" t="s">
        <v>22</v>
      </c>
      <c r="D18" s="2" t="s">
        <v>13</v>
      </c>
      <c r="E18" s="2" t="s">
        <v>27</v>
      </c>
      <c r="F18" s="3">
        <v>1.2965277777777777E-3</v>
      </c>
      <c r="G18" s="3">
        <v>1.305324074074074E-3</v>
      </c>
      <c r="H18" s="3">
        <v>1.2856481481481482E-3</v>
      </c>
      <c r="I18" s="3">
        <v>1.266087962962963E-3</v>
      </c>
      <c r="J18" s="4">
        <f>MIN(F18:I18)</f>
        <v>1.266087962962963E-3</v>
      </c>
      <c r="K18" s="35">
        <v>15</v>
      </c>
      <c r="L18" s="32"/>
      <c r="M18" s="32"/>
      <c r="N18" s="32"/>
      <c r="O18" s="32"/>
      <c r="P18" s="32"/>
      <c r="Q18" s="32"/>
    </row>
    <row r="19" spans="1:17" x14ac:dyDescent="0.2">
      <c r="A19" s="15"/>
      <c r="B19" s="2"/>
      <c r="C19" s="2"/>
      <c r="D19" s="2"/>
      <c r="E19" s="2"/>
      <c r="F19" s="3"/>
      <c r="G19" s="3"/>
      <c r="H19" s="3"/>
      <c r="I19" s="3"/>
      <c r="J19" s="4"/>
      <c r="K19" s="32"/>
      <c r="L19" s="32"/>
      <c r="M19" s="32"/>
      <c r="N19" s="32"/>
      <c r="O19" s="32"/>
      <c r="P19" s="32"/>
      <c r="Q19" s="32"/>
    </row>
    <row r="20" spans="1:17" x14ac:dyDescent="0.2">
      <c r="A20" s="16">
        <v>1</v>
      </c>
      <c r="B20" s="5" t="s">
        <v>17</v>
      </c>
      <c r="C20" s="5" t="s">
        <v>18</v>
      </c>
      <c r="D20" s="5" t="s">
        <v>19</v>
      </c>
      <c r="E20" s="5" t="s">
        <v>20</v>
      </c>
      <c r="F20" s="6">
        <v>1.2325231481481482E-3</v>
      </c>
      <c r="G20" s="6">
        <v>1.218287037037037E-3</v>
      </c>
      <c r="H20" s="6">
        <v>1.1771990740740742E-3</v>
      </c>
      <c r="I20" s="6">
        <v>1.1959490740740741E-3</v>
      </c>
      <c r="J20" s="7">
        <f>MIN(F20:I20)</f>
        <v>1.1771990740740742E-3</v>
      </c>
      <c r="K20" s="32"/>
      <c r="L20" s="32"/>
      <c r="M20" s="32"/>
      <c r="N20" s="32"/>
      <c r="O20" s="32"/>
      <c r="P20" s="32"/>
      <c r="Q20" s="32"/>
    </row>
    <row r="21" spans="1:17" x14ac:dyDescent="0.2">
      <c r="A21" s="16"/>
      <c r="B21" s="5"/>
      <c r="C21" s="5"/>
      <c r="D21" s="5"/>
      <c r="E21" s="5"/>
      <c r="F21" s="6"/>
      <c r="G21" s="6"/>
      <c r="H21" s="6"/>
      <c r="I21" s="6"/>
      <c r="J21" s="7"/>
      <c r="K21" s="32"/>
      <c r="L21" s="32"/>
      <c r="M21" s="32"/>
      <c r="N21" s="32"/>
      <c r="O21" s="32"/>
      <c r="P21" s="32"/>
      <c r="Q21" s="32"/>
    </row>
    <row r="22" spans="1:17" x14ac:dyDescent="0.2">
      <c r="A22" s="15">
        <v>6</v>
      </c>
      <c r="B22" s="2" t="s">
        <v>11</v>
      </c>
      <c r="C22" s="2" t="s">
        <v>12</v>
      </c>
      <c r="D22" s="2" t="s">
        <v>13</v>
      </c>
      <c r="E22" s="2" t="s">
        <v>14</v>
      </c>
      <c r="F22" s="3">
        <v>1.130324074074074E-3</v>
      </c>
      <c r="G22" s="3">
        <v>1.1296296296296295E-3</v>
      </c>
      <c r="H22" s="3">
        <v>1.1155092592592592E-3</v>
      </c>
      <c r="I22" s="3">
        <v>1.1035879629629631E-3</v>
      </c>
      <c r="J22" s="4">
        <f>MIN(F22:I22)</f>
        <v>1.1035879629629631E-3</v>
      </c>
      <c r="K22" s="33">
        <v>25</v>
      </c>
      <c r="L22" s="32"/>
      <c r="M22" s="32"/>
      <c r="N22" s="32"/>
      <c r="O22" s="32"/>
      <c r="P22" s="32"/>
      <c r="Q22" s="32"/>
    </row>
    <row r="23" spans="1:17" x14ac:dyDescent="0.2">
      <c r="A23" s="15">
        <v>4</v>
      </c>
      <c r="B23" s="2" t="s">
        <v>15</v>
      </c>
      <c r="C23" s="2" t="s">
        <v>12</v>
      </c>
      <c r="D23" s="2" t="s">
        <v>31</v>
      </c>
      <c r="E23" s="2" t="s">
        <v>16</v>
      </c>
      <c r="F23" s="3">
        <v>1.2181712962962964E-3</v>
      </c>
      <c r="G23" s="3">
        <v>1.1978009259259257E-3</v>
      </c>
      <c r="H23" s="3">
        <v>1.1474537037037037E-3</v>
      </c>
      <c r="I23" s="3">
        <v>1.1380787037037039E-3</v>
      </c>
      <c r="J23" s="4">
        <f>MIN(F23:I23)</f>
        <v>1.1380787037037039E-3</v>
      </c>
      <c r="K23" s="33">
        <v>18</v>
      </c>
      <c r="L23" s="32"/>
      <c r="M23" s="32"/>
      <c r="N23" s="32"/>
      <c r="O23" s="32"/>
      <c r="P23" s="32"/>
      <c r="Q23" s="32"/>
    </row>
    <row r="24" spans="1:17" x14ac:dyDescent="0.2">
      <c r="K24" s="32"/>
      <c r="L24" s="32"/>
      <c r="M24" s="32"/>
      <c r="N24" s="32"/>
      <c r="O24" s="32"/>
      <c r="P24" s="32"/>
      <c r="Q24" s="32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D4F0-49CE-FB47-84F8-5DFF41FB30CA}">
  <dimension ref="A1:J123"/>
  <sheetViews>
    <sheetView workbookViewId="0">
      <selection activeCell="N16" sqref="N16"/>
    </sheetView>
  </sheetViews>
  <sheetFormatPr baseColWidth="10" defaultRowHeight="16" x14ac:dyDescent="0.2"/>
  <cols>
    <col min="1" max="2" width="10.83203125" style="12"/>
    <col min="3" max="3" width="22.6640625" bestFit="1" customWidth="1"/>
    <col min="4" max="4" width="17.1640625" bestFit="1" customWidth="1"/>
  </cols>
  <sheetData>
    <row r="1" spans="1:10" ht="53" customHeight="1" x14ac:dyDescent="0.2">
      <c r="A1" s="38" t="s">
        <v>446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7" x14ac:dyDescent="0.2">
      <c r="A2" s="44" t="s">
        <v>309</v>
      </c>
      <c r="B2" s="44" t="s">
        <v>310</v>
      </c>
      <c r="C2" s="43" t="s">
        <v>311</v>
      </c>
      <c r="D2" s="43" t="s">
        <v>312</v>
      </c>
      <c r="E2" s="11" t="s">
        <v>4</v>
      </c>
      <c r="F2" s="43" t="s">
        <v>313</v>
      </c>
      <c r="G2" s="43" t="s">
        <v>314</v>
      </c>
      <c r="H2" s="11" t="s">
        <v>315</v>
      </c>
      <c r="I2" s="43" t="s">
        <v>317</v>
      </c>
      <c r="J2" s="43" t="s">
        <v>318</v>
      </c>
    </row>
    <row r="3" spans="1:10" ht="17" x14ac:dyDescent="0.2">
      <c r="A3" s="44"/>
      <c r="B3" s="44"/>
      <c r="C3" s="43"/>
      <c r="D3" s="43"/>
      <c r="E3" s="11" t="s">
        <v>309</v>
      </c>
      <c r="F3" s="43"/>
      <c r="G3" s="43"/>
      <c r="H3" s="11" t="s">
        <v>316</v>
      </c>
      <c r="I3" s="43"/>
      <c r="J3" s="43"/>
    </row>
    <row r="4" spans="1:10" x14ac:dyDescent="0.2">
      <c r="A4" s="41">
        <v>1</v>
      </c>
      <c r="B4" s="41">
        <v>1</v>
      </c>
      <c r="C4" s="9" t="s">
        <v>33</v>
      </c>
      <c r="D4" s="9" t="s">
        <v>35</v>
      </c>
      <c r="E4" s="9" t="s">
        <v>12</v>
      </c>
      <c r="F4" s="42">
        <v>2.8457175925925924E-2</v>
      </c>
      <c r="G4" s="40"/>
      <c r="H4" s="39">
        <v>2.8457175925925924E-2</v>
      </c>
      <c r="I4" s="40" t="s">
        <v>37</v>
      </c>
      <c r="J4" s="40" t="s">
        <v>37</v>
      </c>
    </row>
    <row r="5" spans="1:10" x14ac:dyDescent="0.2">
      <c r="A5" s="41"/>
      <c r="B5" s="41"/>
      <c r="C5" s="9" t="s">
        <v>34</v>
      </c>
      <c r="D5" s="9" t="s">
        <v>36</v>
      </c>
      <c r="E5" s="9">
        <v>1</v>
      </c>
      <c r="F5" s="42"/>
      <c r="G5" s="40"/>
      <c r="H5" s="39"/>
      <c r="I5" s="40"/>
      <c r="J5" s="40"/>
    </row>
    <row r="6" spans="1:10" x14ac:dyDescent="0.2">
      <c r="A6" s="41">
        <v>2</v>
      </c>
      <c r="B6" s="41">
        <v>4</v>
      </c>
      <c r="C6" s="9" t="s">
        <v>38</v>
      </c>
      <c r="D6" s="9" t="s">
        <v>40</v>
      </c>
      <c r="E6" s="9" t="s">
        <v>12</v>
      </c>
      <c r="F6" s="42">
        <v>2.8648148148148145E-2</v>
      </c>
      <c r="G6" s="40"/>
      <c r="H6" s="39">
        <v>2.8648148148148145E-2</v>
      </c>
      <c r="I6" s="40" t="s">
        <v>42</v>
      </c>
      <c r="J6" s="40" t="s">
        <v>42</v>
      </c>
    </row>
    <row r="7" spans="1:10" x14ac:dyDescent="0.2">
      <c r="A7" s="41"/>
      <c r="B7" s="41"/>
      <c r="C7" s="9" t="s">
        <v>39</v>
      </c>
      <c r="D7" s="9" t="s">
        <v>41</v>
      </c>
      <c r="E7" s="9">
        <v>2</v>
      </c>
      <c r="F7" s="42"/>
      <c r="G7" s="40"/>
      <c r="H7" s="39"/>
      <c r="I7" s="40"/>
      <c r="J7" s="40"/>
    </row>
    <row r="8" spans="1:10" x14ac:dyDescent="0.2">
      <c r="A8" s="41">
        <v>3</v>
      </c>
      <c r="B8" s="41">
        <v>2</v>
      </c>
      <c r="C8" s="9" t="s">
        <v>43</v>
      </c>
      <c r="D8" s="9" t="s">
        <v>45</v>
      </c>
      <c r="E8" s="9" t="s">
        <v>12</v>
      </c>
      <c r="F8" s="42">
        <v>2.8712962962962964E-2</v>
      </c>
      <c r="G8" s="40"/>
      <c r="H8" s="39">
        <v>2.8712962962962964E-2</v>
      </c>
      <c r="I8" s="40" t="s">
        <v>47</v>
      </c>
      <c r="J8" s="40" t="s">
        <v>48</v>
      </c>
    </row>
    <row r="9" spans="1:10" x14ac:dyDescent="0.2">
      <c r="A9" s="41"/>
      <c r="B9" s="41"/>
      <c r="C9" s="9" t="s">
        <v>44</v>
      </c>
      <c r="D9" s="9" t="s">
        <v>46</v>
      </c>
      <c r="E9" s="9">
        <v>3</v>
      </c>
      <c r="F9" s="42"/>
      <c r="G9" s="40"/>
      <c r="H9" s="39"/>
      <c r="I9" s="40"/>
      <c r="J9" s="40"/>
    </row>
    <row r="10" spans="1:10" x14ac:dyDescent="0.2">
      <c r="A10" s="41">
        <v>4</v>
      </c>
      <c r="B10" s="41">
        <v>7</v>
      </c>
      <c r="C10" s="9" t="s">
        <v>49</v>
      </c>
      <c r="D10" s="9" t="s">
        <v>40</v>
      </c>
      <c r="E10" s="9" t="s">
        <v>12</v>
      </c>
      <c r="F10" s="42">
        <v>2.912962962962963E-2</v>
      </c>
      <c r="G10" s="40"/>
      <c r="H10" s="39">
        <v>2.912962962962963E-2</v>
      </c>
      <c r="I10" s="40" t="s">
        <v>51</v>
      </c>
      <c r="J10" s="40" t="s">
        <v>52</v>
      </c>
    </row>
    <row r="11" spans="1:10" x14ac:dyDescent="0.2">
      <c r="A11" s="41"/>
      <c r="B11" s="41"/>
      <c r="C11" s="9" t="s">
        <v>50</v>
      </c>
      <c r="D11" s="9" t="s">
        <v>41</v>
      </c>
      <c r="E11" s="9">
        <v>4</v>
      </c>
      <c r="F11" s="42"/>
      <c r="G11" s="40"/>
      <c r="H11" s="39"/>
      <c r="I11" s="40"/>
      <c r="J11" s="40"/>
    </row>
    <row r="12" spans="1:10" x14ac:dyDescent="0.2">
      <c r="A12" s="41">
        <v>5</v>
      </c>
      <c r="B12" s="41">
        <v>6</v>
      </c>
      <c r="C12" s="9" t="s">
        <v>53</v>
      </c>
      <c r="D12" s="9" t="s">
        <v>35</v>
      </c>
      <c r="E12" s="9" t="s">
        <v>12</v>
      </c>
      <c r="F12" s="42">
        <v>2.9305555555555557E-2</v>
      </c>
      <c r="G12" s="40"/>
      <c r="H12" s="39">
        <v>2.9305555555555557E-2</v>
      </c>
      <c r="I12" s="40" t="s">
        <v>56</v>
      </c>
      <c r="J12" s="40" t="s">
        <v>57</v>
      </c>
    </row>
    <row r="13" spans="1:10" x14ac:dyDescent="0.2">
      <c r="A13" s="41"/>
      <c r="B13" s="41"/>
      <c r="C13" s="9" t="s">
        <v>54</v>
      </c>
      <c r="D13" s="9" t="s">
        <v>55</v>
      </c>
      <c r="E13" s="9">
        <v>5</v>
      </c>
      <c r="F13" s="42"/>
      <c r="G13" s="40"/>
      <c r="H13" s="39"/>
      <c r="I13" s="40"/>
      <c r="J13" s="40"/>
    </row>
    <row r="14" spans="1:10" x14ac:dyDescent="0.2">
      <c r="A14" s="41">
        <v>6</v>
      </c>
      <c r="B14" s="41">
        <v>3</v>
      </c>
      <c r="C14" s="9" t="s">
        <v>58</v>
      </c>
      <c r="D14" s="9" t="s">
        <v>35</v>
      </c>
      <c r="E14" s="9" t="s">
        <v>12</v>
      </c>
      <c r="F14" s="42">
        <v>2.9427083333333336E-2</v>
      </c>
      <c r="G14" s="40"/>
      <c r="H14" s="39">
        <v>2.9427083333333336E-2</v>
      </c>
      <c r="I14" s="40" t="s">
        <v>61</v>
      </c>
      <c r="J14" s="40" t="s">
        <v>62</v>
      </c>
    </row>
    <row r="15" spans="1:10" x14ac:dyDescent="0.2">
      <c r="A15" s="41"/>
      <c r="B15" s="41"/>
      <c r="C15" s="9" t="s">
        <v>59</v>
      </c>
      <c r="D15" s="9" t="s">
        <v>60</v>
      </c>
      <c r="E15" s="9">
        <v>6</v>
      </c>
      <c r="F15" s="42"/>
      <c r="G15" s="40"/>
      <c r="H15" s="39"/>
      <c r="I15" s="40"/>
      <c r="J15" s="40"/>
    </row>
    <row r="16" spans="1:10" x14ac:dyDescent="0.2">
      <c r="A16" s="41">
        <v>7</v>
      </c>
      <c r="B16" s="41">
        <v>14</v>
      </c>
      <c r="C16" s="9" t="s">
        <v>63</v>
      </c>
      <c r="D16" s="9" t="s">
        <v>40</v>
      </c>
      <c r="E16" s="9" t="s">
        <v>66</v>
      </c>
      <c r="F16" s="42">
        <v>2.9506944444444447E-2</v>
      </c>
      <c r="G16" s="40"/>
      <c r="H16" s="39">
        <v>2.9506944444444447E-2</v>
      </c>
      <c r="I16" s="40" t="s">
        <v>67</v>
      </c>
      <c r="J16" s="40" t="s">
        <v>68</v>
      </c>
    </row>
    <row r="17" spans="1:10" x14ac:dyDescent="0.2">
      <c r="A17" s="41"/>
      <c r="B17" s="41"/>
      <c r="C17" s="9" t="s">
        <v>64</v>
      </c>
      <c r="D17" s="9" t="s">
        <v>65</v>
      </c>
      <c r="E17" s="9">
        <v>1</v>
      </c>
      <c r="F17" s="42"/>
      <c r="G17" s="40"/>
      <c r="H17" s="39"/>
      <c r="I17" s="40"/>
      <c r="J17" s="40"/>
    </row>
    <row r="18" spans="1:10" x14ac:dyDescent="0.2">
      <c r="A18" s="41">
        <v>8</v>
      </c>
      <c r="B18" s="41">
        <v>9</v>
      </c>
      <c r="C18" s="9" t="s">
        <v>69</v>
      </c>
      <c r="D18" s="9" t="s">
        <v>40</v>
      </c>
      <c r="E18" s="9" t="s">
        <v>12</v>
      </c>
      <c r="F18" s="42">
        <v>2.9542824074074072E-2</v>
      </c>
      <c r="G18" s="40"/>
      <c r="H18" s="39">
        <v>2.9542824074074072E-2</v>
      </c>
      <c r="I18" s="40" t="s">
        <v>72</v>
      </c>
      <c r="J18" s="40" t="s">
        <v>73</v>
      </c>
    </row>
    <row r="19" spans="1:10" x14ac:dyDescent="0.2">
      <c r="A19" s="41"/>
      <c r="B19" s="41"/>
      <c r="C19" s="9" t="s">
        <v>70</v>
      </c>
      <c r="D19" s="9" t="s">
        <v>71</v>
      </c>
      <c r="E19" s="9">
        <v>7</v>
      </c>
      <c r="F19" s="42"/>
      <c r="G19" s="40"/>
      <c r="H19" s="39"/>
      <c r="I19" s="40"/>
      <c r="J19" s="40"/>
    </row>
    <row r="20" spans="1:10" x14ac:dyDescent="0.2">
      <c r="A20" s="41">
        <v>9</v>
      </c>
      <c r="B20" s="41">
        <v>11</v>
      </c>
      <c r="C20" s="9" t="s">
        <v>74</v>
      </c>
      <c r="D20" s="9" t="s">
        <v>35</v>
      </c>
      <c r="E20" s="9" t="s">
        <v>12</v>
      </c>
      <c r="F20" s="42">
        <v>2.9822916666666668E-2</v>
      </c>
      <c r="G20" s="40"/>
      <c r="H20" s="39">
        <v>2.9822916666666668E-2</v>
      </c>
      <c r="I20" s="40" t="s">
        <v>77</v>
      </c>
      <c r="J20" s="40" t="s">
        <v>78</v>
      </c>
    </row>
    <row r="21" spans="1:10" x14ac:dyDescent="0.2">
      <c r="A21" s="41"/>
      <c r="B21" s="41"/>
      <c r="C21" s="9" t="s">
        <v>75</v>
      </c>
      <c r="D21" s="9" t="s">
        <v>76</v>
      </c>
      <c r="E21" s="9">
        <v>8</v>
      </c>
      <c r="F21" s="42"/>
      <c r="G21" s="40"/>
      <c r="H21" s="39"/>
      <c r="I21" s="40"/>
      <c r="J21" s="40"/>
    </row>
    <row r="22" spans="1:10" x14ac:dyDescent="0.2">
      <c r="A22" s="41">
        <v>10</v>
      </c>
      <c r="B22" s="41">
        <v>18</v>
      </c>
      <c r="C22" s="9" t="s">
        <v>24</v>
      </c>
      <c r="D22" s="9" t="s">
        <v>80</v>
      </c>
      <c r="E22" s="9" t="s">
        <v>22</v>
      </c>
      <c r="F22" s="42">
        <v>2.9908564814814815E-2</v>
      </c>
      <c r="G22" s="40"/>
      <c r="H22" s="39">
        <v>2.9908564814814815E-2</v>
      </c>
      <c r="I22" s="40" t="s">
        <v>82</v>
      </c>
      <c r="J22" s="40" t="s">
        <v>83</v>
      </c>
    </row>
    <row r="23" spans="1:10" x14ac:dyDescent="0.2">
      <c r="A23" s="41"/>
      <c r="B23" s="41"/>
      <c r="C23" s="9" t="s">
        <v>79</v>
      </c>
      <c r="D23" s="9" t="s">
        <v>81</v>
      </c>
      <c r="E23" s="9">
        <v>1</v>
      </c>
      <c r="F23" s="42"/>
      <c r="G23" s="40"/>
      <c r="H23" s="39"/>
      <c r="I23" s="40"/>
      <c r="J23" s="40"/>
    </row>
    <row r="24" spans="1:10" x14ac:dyDescent="0.2">
      <c r="A24" s="41">
        <v>11</v>
      </c>
      <c r="B24" s="41">
        <v>17</v>
      </c>
      <c r="C24" s="9" t="s">
        <v>84</v>
      </c>
      <c r="D24" s="9" t="s">
        <v>86</v>
      </c>
      <c r="E24" s="9" t="s">
        <v>22</v>
      </c>
      <c r="F24" s="42">
        <v>2.9959490740740738E-2</v>
      </c>
      <c r="G24" s="40"/>
      <c r="H24" s="39">
        <v>2.9959490740740738E-2</v>
      </c>
      <c r="I24" s="40" t="s">
        <v>88</v>
      </c>
      <c r="J24" s="40" t="s">
        <v>89</v>
      </c>
    </row>
    <row r="25" spans="1:10" x14ac:dyDescent="0.2">
      <c r="A25" s="41"/>
      <c r="B25" s="41"/>
      <c r="C25" s="9" t="s">
        <v>85</v>
      </c>
      <c r="D25" s="9" t="s">
        <v>87</v>
      </c>
      <c r="E25" s="9">
        <v>2</v>
      </c>
      <c r="F25" s="42"/>
      <c r="G25" s="40"/>
      <c r="H25" s="39"/>
      <c r="I25" s="40"/>
      <c r="J25" s="40"/>
    </row>
    <row r="26" spans="1:10" x14ac:dyDescent="0.2">
      <c r="A26" s="41">
        <v>12</v>
      </c>
      <c r="B26" s="41">
        <v>23</v>
      </c>
      <c r="C26" s="9" t="s">
        <v>90</v>
      </c>
      <c r="D26" s="9" t="s">
        <v>40</v>
      </c>
      <c r="E26" s="9" t="s">
        <v>12</v>
      </c>
      <c r="F26" s="42">
        <v>3.0141203703703708E-2</v>
      </c>
      <c r="G26" s="40"/>
      <c r="H26" s="39">
        <v>3.0141203703703708E-2</v>
      </c>
      <c r="I26" s="40" t="s">
        <v>93</v>
      </c>
      <c r="J26" s="40" t="s">
        <v>94</v>
      </c>
    </row>
    <row r="27" spans="1:10" x14ac:dyDescent="0.2">
      <c r="A27" s="41"/>
      <c r="B27" s="41"/>
      <c r="C27" s="9" t="s">
        <v>91</v>
      </c>
      <c r="D27" s="9" t="s">
        <v>92</v>
      </c>
      <c r="E27" s="9">
        <v>9</v>
      </c>
      <c r="F27" s="42"/>
      <c r="G27" s="40"/>
      <c r="H27" s="39"/>
      <c r="I27" s="40"/>
      <c r="J27" s="40"/>
    </row>
    <row r="28" spans="1:10" x14ac:dyDescent="0.2">
      <c r="A28" s="41">
        <v>13</v>
      </c>
      <c r="B28" s="41">
        <v>12</v>
      </c>
      <c r="C28" s="9" t="s">
        <v>95</v>
      </c>
      <c r="D28" s="9" t="s">
        <v>40</v>
      </c>
      <c r="E28" s="9" t="s">
        <v>66</v>
      </c>
      <c r="F28" s="42">
        <v>3.0208333333333334E-2</v>
      </c>
      <c r="G28" s="40"/>
      <c r="H28" s="39">
        <v>3.0208333333333334E-2</v>
      </c>
      <c r="I28" s="40" t="s">
        <v>98</v>
      </c>
      <c r="J28" s="40" t="s">
        <v>99</v>
      </c>
    </row>
    <row r="29" spans="1:10" x14ac:dyDescent="0.2">
      <c r="A29" s="41"/>
      <c r="B29" s="41"/>
      <c r="C29" s="9" t="s">
        <v>96</v>
      </c>
      <c r="D29" s="9" t="s">
        <v>97</v>
      </c>
      <c r="E29" s="9">
        <v>2</v>
      </c>
      <c r="F29" s="42"/>
      <c r="G29" s="40"/>
      <c r="H29" s="39"/>
      <c r="I29" s="40"/>
      <c r="J29" s="40"/>
    </row>
    <row r="30" spans="1:10" x14ac:dyDescent="0.2">
      <c r="A30" s="41">
        <v>14</v>
      </c>
      <c r="B30" s="41">
        <v>13</v>
      </c>
      <c r="C30" s="9" t="s">
        <v>100</v>
      </c>
      <c r="D30" s="9" t="s">
        <v>40</v>
      </c>
      <c r="E30" s="9" t="s">
        <v>66</v>
      </c>
      <c r="F30" s="42">
        <v>3.0256944444444444E-2</v>
      </c>
      <c r="G30" s="40"/>
      <c r="H30" s="39">
        <v>3.0256944444444444E-2</v>
      </c>
      <c r="I30" s="40" t="s">
        <v>102</v>
      </c>
      <c r="J30" s="40" t="s">
        <v>103</v>
      </c>
    </row>
    <row r="31" spans="1:10" x14ac:dyDescent="0.2">
      <c r="A31" s="41"/>
      <c r="B31" s="41"/>
      <c r="C31" s="9" t="s">
        <v>101</v>
      </c>
      <c r="D31" s="9" t="s">
        <v>97</v>
      </c>
      <c r="E31" s="9">
        <v>3</v>
      </c>
      <c r="F31" s="42"/>
      <c r="G31" s="40"/>
      <c r="H31" s="39"/>
      <c r="I31" s="40"/>
      <c r="J31" s="40"/>
    </row>
    <row r="32" spans="1:10" x14ac:dyDescent="0.2">
      <c r="A32" s="41">
        <v>15</v>
      </c>
      <c r="B32" s="41">
        <v>10</v>
      </c>
      <c r="C32" s="9" t="s">
        <v>104</v>
      </c>
      <c r="D32" s="9" t="s">
        <v>35</v>
      </c>
      <c r="E32" s="9" t="s">
        <v>12</v>
      </c>
      <c r="F32" s="42">
        <v>3.0547453703703698E-2</v>
      </c>
      <c r="G32" s="40"/>
      <c r="H32" s="39">
        <v>3.0547453703703698E-2</v>
      </c>
      <c r="I32" s="40" t="s">
        <v>106</v>
      </c>
      <c r="J32" s="40" t="s">
        <v>107</v>
      </c>
    </row>
    <row r="33" spans="1:10" x14ac:dyDescent="0.2">
      <c r="A33" s="41"/>
      <c r="B33" s="41"/>
      <c r="C33" s="9" t="s">
        <v>105</v>
      </c>
      <c r="D33" s="9" t="s">
        <v>76</v>
      </c>
      <c r="E33" s="9">
        <v>10</v>
      </c>
      <c r="F33" s="42"/>
      <c r="G33" s="40"/>
      <c r="H33" s="39"/>
      <c r="I33" s="40"/>
      <c r="J33" s="40"/>
    </row>
    <row r="34" spans="1:10" x14ac:dyDescent="0.2">
      <c r="A34" s="41">
        <v>16</v>
      </c>
      <c r="B34" s="41">
        <v>20</v>
      </c>
      <c r="C34" s="9" t="s">
        <v>108</v>
      </c>
      <c r="D34" s="9" t="s">
        <v>45</v>
      </c>
      <c r="E34" s="9" t="s">
        <v>111</v>
      </c>
      <c r="F34" s="42">
        <v>3.079861111111111E-2</v>
      </c>
      <c r="G34" s="40"/>
      <c r="H34" s="39">
        <v>3.079861111111111E-2</v>
      </c>
      <c r="I34" s="40" t="s">
        <v>112</v>
      </c>
      <c r="J34" s="40" t="s">
        <v>113</v>
      </c>
    </row>
    <row r="35" spans="1:10" x14ac:dyDescent="0.2">
      <c r="A35" s="41"/>
      <c r="B35" s="41"/>
      <c r="C35" s="9" t="s">
        <v>109</v>
      </c>
      <c r="D35" s="9" t="s">
        <v>110</v>
      </c>
      <c r="E35" s="9">
        <v>1</v>
      </c>
      <c r="F35" s="42"/>
      <c r="G35" s="40"/>
      <c r="H35" s="39"/>
      <c r="I35" s="40"/>
      <c r="J35" s="40"/>
    </row>
    <row r="36" spans="1:10" x14ac:dyDescent="0.2">
      <c r="A36" s="41">
        <v>17</v>
      </c>
      <c r="B36" s="41">
        <v>38</v>
      </c>
      <c r="C36" s="9" t="s">
        <v>114</v>
      </c>
      <c r="D36" s="9" t="s">
        <v>86</v>
      </c>
      <c r="E36" s="9" t="s">
        <v>22</v>
      </c>
      <c r="F36" s="42">
        <v>3.1086805555555555E-2</v>
      </c>
      <c r="G36" s="40"/>
      <c r="H36" s="39">
        <v>3.1086805555555555E-2</v>
      </c>
      <c r="I36" s="40" t="s">
        <v>117</v>
      </c>
      <c r="J36" s="40" t="s">
        <v>118</v>
      </c>
    </row>
    <row r="37" spans="1:10" x14ac:dyDescent="0.2">
      <c r="A37" s="41"/>
      <c r="B37" s="41"/>
      <c r="C37" s="9" t="s">
        <v>115</v>
      </c>
      <c r="D37" s="9" t="s">
        <v>116</v>
      </c>
      <c r="E37" s="9">
        <v>3</v>
      </c>
      <c r="F37" s="42"/>
      <c r="G37" s="40"/>
      <c r="H37" s="39"/>
      <c r="I37" s="40"/>
      <c r="J37" s="40"/>
    </row>
    <row r="38" spans="1:10" x14ac:dyDescent="0.2">
      <c r="A38" s="41">
        <v>18</v>
      </c>
      <c r="B38" s="41">
        <v>16</v>
      </c>
      <c r="C38" s="9" t="s">
        <v>119</v>
      </c>
      <c r="D38" s="9" t="s">
        <v>121</v>
      </c>
      <c r="E38" s="9" t="s">
        <v>111</v>
      </c>
      <c r="F38" s="42">
        <v>3.1261574074074074E-2</v>
      </c>
      <c r="G38" s="40"/>
      <c r="H38" s="39">
        <v>3.1261574074074074E-2</v>
      </c>
      <c r="I38" s="40" t="s">
        <v>123</v>
      </c>
      <c r="J38" s="40" t="s">
        <v>124</v>
      </c>
    </row>
    <row r="39" spans="1:10" x14ac:dyDescent="0.2">
      <c r="A39" s="41"/>
      <c r="B39" s="41"/>
      <c r="C39" s="9" t="s">
        <v>120</v>
      </c>
      <c r="D39" s="9" t="s">
        <v>122</v>
      </c>
      <c r="E39" s="9">
        <v>2</v>
      </c>
      <c r="F39" s="42"/>
      <c r="G39" s="40"/>
      <c r="H39" s="39"/>
      <c r="I39" s="40"/>
      <c r="J39" s="40"/>
    </row>
    <row r="40" spans="1:10" x14ac:dyDescent="0.2">
      <c r="A40" s="41">
        <v>19</v>
      </c>
      <c r="B40" s="41">
        <v>27</v>
      </c>
      <c r="C40" s="9" t="s">
        <v>125</v>
      </c>
      <c r="D40" s="9" t="s">
        <v>86</v>
      </c>
      <c r="E40" s="9" t="s">
        <v>22</v>
      </c>
      <c r="F40" s="42">
        <v>3.1309027777777783E-2</v>
      </c>
      <c r="G40" s="40"/>
      <c r="H40" s="39">
        <v>3.1309027777777783E-2</v>
      </c>
      <c r="I40" s="40" t="s">
        <v>127</v>
      </c>
      <c r="J40" s="40" t="s">
        <v>128</v>
      </c>
    </row>
    <row r="41" spans="1:10" x14ac:dyDescent="0.2">
      <c r="A41" s="41"/>
      <c r="B41" s="41"/>
      <c r="C41" s="9" t="s">
        <v>126</v>
      </c>
      <c r="D41" s="9" t="s">
        <v>116</v>
      </c>
      <c r="E41" s="9">
        <v>4</v>
      </c>
      <c r="F41" s="42"/>
      <c r="G41" s="40"/>
      <c r="H41" s="39"/>
      <c r="I41" s="40"/>
      <c r="J41" s="40"/>
    </row>
    <row r="42" spans="1:10" x14ac:dyDescent="0.2">
      <c r="A42" s="41">
        <v>20</v>
      </c>
      <c r="B42" s="41">
        <v>30</v>
      </c>
      <c r="C42" s="9" t="s">
        <v>129</v>
      </c>
      <c r="D42" s="9" t="s">
        <v>131</v>
      </c>
      <c r="E42" s="9" t="s">
        <v>18</v>
      </c>
      <c r="F42" s="42">
        <v>3.1629629629629626E-2</v>
      </c>
      <c r="G42" s="40"/>
      <c r="H42" s="39">
        <v>3.1629629629629626E-2</v>
      </c>
      <c r="I42" s="40" t="s">
        <v>132</v>
      </c>
      <c r="J42" s="40" t="s">
        <v>133</v>
      </c>
    </row>
    <row r="43" spans="1:10" x14ac:dyDescent="0.2">
      <c r="A43" s="41"/>
      <c r="B43" s="41"/>
      <c r="C43" s="9" t="s">
        <v>130</v>
      </c>
      <c r="D43" s="9">
        <v>328</v>
      </c>
      <c r="E43" s="9">
        <v>1</v>
      </c>
      <c r="F43" s="42"/>
      <c r="G43" s="40"/>
      <c r="H43" s="39"/>
      <c r="I43" s="40"/>
      <c r="J43" s="40"/>
    </row>
    <row r="44" spans="1:10" x14ac:dyDescent="0.2">
      <c r="A44" s="41">
        <v>21</v>
      </c>
      <c r="B44" s="41">
        <v>35</v>
      </c>
      <c r="C44" s="9" t="s">
        <v>134</v>
      </c>
      <c r="D44" s="9" t="s">
        <v>40</v>
      </c>
      <c r="E44" s="9" t="s">
        <v>136</v>
      </c>
      <c r="F44" s="42">
        <v>3.1657407407407405E-2</v>
      </c>
      <c r="G44" s="40"/>
      <c r="H44" s="39">
        <v>3.1657407407407405E-2</v>
      </c>
      <c r="I44" s="40" t="s">
        <v>137</v>
      </c>
      <c r="J44" s="40" t="s">
        <v>138</v>
      </c>
    </row>
    <row r="45" spans="1:10" x14ac:dyDescent="0.2">
      <c r="A45" s="41"/>
      <c r="B45" s="41"/>
      <c r="C45" s="9" t="s">
        <v>135</v>
      </c>
      <c r="D45" s="9" t="s">
        <v>41</v>
      </c>
      <c r="E45" s="9">
        <v>1</v>
      </c>
      <c r="F45" s="42"/>
      <c r="G45" s="40"/>
      <c r="H45" s="39"/>
      <c r="I45" s="40"/>
      <c r="J45" s="40"/>
    </row>
    <row r="46" spans="1:10" x14ac:dyDescent="0.2">
      <c r="A46" s="41">
        <v>22</v>
      </c>
      <c r="B46" s="41">
        <v>29</v>
      </c>
      <c r="C46" s="9" t="s">
        <v>139</v>
      </c>
      <c r="D46" s="9" t="s">
        <v>86</v>
      </c>
      <c r="E46" s="9" t="s">
        <v>22</v>
      </c>
      <c r="F46" s="42">
        <v>3.1880787037037034E-2</v>
      </c>
      <c r="G46" s="40"/>
      <c r="H46" s="39">
        <v>3.1880787037037034E-2</v>
      </c>
      <c r="I46" s="40" t="s">
        <v>142</v>
      </c>
      <c r="J46" s="40" t="s">
        <v>143</v>
      </c>
    </row>
    <row r="47" spans="1:10" x14ac:dyDescent="0.2">
      <c r="A47" s="41"/>
      <c r="B47" s="41"/>
      <c r="C47" s="9" t="s">
        <v>140</v>
      </c>
      <c r="D47" s="9" t="s">
        <v>141</v>
      </c>
      <c r="E47" s="9">
        <v>5</v>
      </c>
      <c r="F47" s="42"/>
      <c r="G47" s="40"/>
      <c r="H47" s="39"/>
      <c r="I47" s="40"/>
      <c r="J47" s="40"/>
    </row>
    <row r="48" spans="1:10" x14ac:dyDescent="0.2">
      <c r="A48" s="41">
        <v>23</v>
      </c>
      <c r="B48" s="41">
        <v>32</v>
      </c>
      <c r="C48" s="9" t="s">
        <v>144</v>
      </c>
      <c r="D48" s="9" t="s">
        <v>35</v>
      </c>
      <c r="E48" s="9" t="s">
        <v>111</v>
      </c>
      <c r="F48" s="42">
        <v>3.1937500000000001E-2</v>
      </c>
      <c r="G48" s="40"/>
      <c r="H48" s="39">
        <v>3.1937500000000001E-2</v>
      </c>
      <c r="I48" s="40" t="s">
        <v>147</v>
      </c>
      <c r="J48" s="40" t="s">
        <v>148</v>
      </c>
    </row>
    <row r="49" spans="1:10" x14ac:dyDescent="0.2">
      <c r="A49" s="41"/>
      <c r="B49" s="41"/>
      <c r="C49" s="9" t="s">
        <v>145</v>
      </c>
      <c r="D49" s="9" t="s">
        <v>146</v>
      </c>
      <c r="E49" s="9">
        <v>3</v>
      </c>
      <c r="F49" s="42"/>
      <c r="G49" s="40"/>
      <c r="H49" s="39"/>
      <c r="I49" s="40"/>
      <c r="J49" s="40"/>
    </row>
    <row r="50" spans="1:10" x14ac:dyDescent="0.2">
      <c r="A50" s="41">
        <v>24</v>
      </c>
      <c r="B50" s="41">
        <v>50</v>
      </c>
      <c r="C50" s="9" t="s">
        <v>149</v>
      </c>
      <c r="D50" s="9" t="s">
        <v>86</v>
      </c>
      <c r="E50" s="9" t="s">
        <v>22</v>
      </c>
      <c r="F50" s="42">
        <v>3.1947916666666666E-2</v>
      </c>
      <c r="G50" s="40"/>
      <c r="H50" s="39">
        <v>3.1947916666666666E-2</v>
      </c>
      <c r="I50" s="40" t="s">
        <v>151</v>
      </c>
      <c r="J50" s="40" t="s">
        <v>152</v>
      </c>
    </row>
    <row r="51" spans="1:10" x14ac:dyDescent="0.2">
      <c r="A51" s="41"/>
      <c r="B51" s="41"/>
      <c r="C51" s="9" t="s">
        <v>150</v>
      </c>
      <c r="D51" s="9" t="s">
        <v>87</v>
      </c>
      <c r="E51" s="9">
        <v>6</v>
      </c>
      <c r="F51" s="42"/>
      <c r="G51" s="40"/>
      <c r="H51" s="39"/>
      <c r="I51" s="40"/>
      <c r="J51" s="40"/>
    </row>
    <row r="52" spans="1:10" x14ac:dyDescent="0.2">
      <c r="A52" s="41">
        <v>25</v>
      </c>
      <c r="B52" s="41">
        <v>34</v>
      </c>
      <c r="C52" s="9" t="s">
        <v>153</v>
      </c>
      <c r="D52" s="9" t="s">
        <v>40</v>
      </c>
      <c r="E52" s="9" t="s">
        <v>136</v>
      </c>
      <c r="F52" s="42">
        <v>3.2150462962962964E-2</v>
      </c>
      <c r="G52" s="40"/>
      <c r="H52" s="39">
        <v>3.2150462962962964E-2</v>
      </c>
      <c r="I52" s="40" t="s">
        <v>155</v>
      </c>
      <c r="J52" s="40" t="s">
        <v>156</v>
      </c>
    </row>
    <row r="53" spans="1:10" x14ac:dyDescent="0.2">
      <c r="A53" s="41"/>
      <c r="B53" s="41"/>
      <c r="C53" s="9" t="s">
        <v>154</v>
      </c>
      <c r="D53" s="9" t="s">
        <v>41</v>
      </c>
      <c r="E53" s="9">
        <v>2</v>
      </c>
      <c r="F53" s="42"/>
      <c r="G53" s="40"/>
      <c r="H53" s="39"/>
      <c r="I53" s="40"/>
      <c r="J53" s="40"/>
    </row>
    <row r="54" spans="1:10" x14ac:dyDescent="0.2">
      <c r="A54" s="41">
        <v>26</v>
      </c>
      <c r="B54" s="41">
        <v>15</v>
      </c>
      <c r="C54" s="9" t="s">
        <v>157</v>
      </c>
      <c r="D54" s="9" t="s">
        <v>45</v>
      </c>
      <c r="E54" s="9" t="s">
        <v>18</v>
      </c>
      <c r="F54" s="42">
        <v>3.2185185185185185E-2</v>
      </c>
      <c r="G54" s="40"/>
      <c r="H54" s="39">
        <v>3.2185185185185185E-2</v>
      </c>
      <c r="I54" s="40" t="s">
        <v>159</v>
      </c>
      <c r="J54" s="40" t="s">
        <v>160</v>
      </c>
    </row>
    <row r="55" spans="1:10" x14ac:dyDescent="0.2">
      <c r="A55" s="41"/>
      <c r="B55" s="41"/>
      <c r="C55" s="9" t="s">
        <v>158</v>
      </c>
      <c r="D55" s="9" t="s">
        <v>110</v>
      </c>
      <c r="E55" s="9">
        <v>2</v>
      </c>
      <c r="F55" s="42"/>
      <c r="G55" s="40"/>
      <c r="H55" s="39"/>
      <c r="I55" s="40"/>
      <c r="J55" s="40"/>
    </row>
    <row r="56" spans="1:10" x14ac:dyDescent="0.2">
      <c r="A56" s="41">
        <v>27</v>
      </c>
      <c r="B56" s="41">
        <v>39</v>
      </c>
      <c r="C56" s="9" t="s">
        <v>161</v>
      </c>
      <c r="D56" s="9" t="s">
        <v>86</v>
      </c>
      <c r="E56" s="9" t="s">
        <v>18</v>
      </c>
      <c r="F56" s="42">
        <v>3.2369212962962961E-2</v>
      </c>
      <c r="G56" s="40"/>
      <c r="H56" s="39">
        <v>3.2369212962962961E-2</v>
      </c>
      <c r="I56" s="40" t="s">
        <v>164</v>
      </c>
      <c r="J56" s="40" t="s">
        <v>165</v>
      </c>
    </row>
    <row r="57" spans="1:10" x14ac:dyDescent="0.2">
      <c r="A57" s="41"/>
      <c r="B57" s="41"/>
      <c r="C57" s="9" t="s">
        <v>162</v>
      </c>
      <c r="D57" s="9" t="s">
        <v>163</v>
      </c>
      <c r="E57" s="9">
        <v>3</v>
      </c>
      <c r="F57" s="42"/>
      <c r="G57" s="40"/>
      <c r="H57" s="39"/>
      <c r="I57" s="40"/>
      <c r="J57" s="40"/>
    </row>
    <row r="58" spans="1:10" x14ac:dyDescent="0.2">
      <c r="A58" s="41">
        <v>28</v>
      </c>
      <c r="B58" s="41">
        <v>31</v>
      </c>
      <c r="C58" s="9" t="s">
        <v>166</v>
      </c>
      <c r="D58" s="9" t="s">
        <v>131</v>
      </c>
      <c r="E58" s="9" t="s">
        <v>18</v>
      </c>
      <c r="F58" s="42">
        <v>3.2464120370370372E-2</v>
      </c>
      <c r="G58" s="40"/>
      <c r="H58" s="39">
        <v>3.2464120370370372E-2</v>
      </c>
      <c r="I58" s="40" t="s">
        <v>169</v>
      </c>
      <c r="J58" s="40" t="s">
        <v>170</v>
      </c>
    </row>
    <row r="59" spans="1:10" x14ac:dyDescent="0.2">
      <c r="A59" s="41"/>
      <c r="B59" s="41"/>
      <c r="C59" s="9" t="s">
        <v>167</v>
      </c>
      <c r="D59" s="9" t="s">
        <v>168</v>
      </c>
      <c r="E59" s="9">
        <v>4</v>
      </c>
      <c r="F59" s="42"/>
      <c r="G59" s="40"/>
      <c r="H59" s="39"/>
      <c r="I59" s="40"/>
      <c r="J59" s="40"/>
    </row>
    <row r="60" spans="1:10" x14ac:dyDescent="0.2">
      <c r="A60" s="41">
        <v>29</v>
      </c>
      <c r="B60" s="41">
        <v>24</v>
      </c>
      <c r="C60" s="9" t="s">
        <v>171</v>
      </c>
      <c r="D60" s="9" t="s">
        <v>40</v>
      </c>
      <c r="E60" s="9" t="s">
        <v>136</v>
      </c>
      <c r="F60" s="42">
        <v>3.2542824074074071E-2</v>
      </c>
      <c r="G60" s="40"/>
      <c r="H60" s="39">
        <v>3.2542824074074071E-2</v>
      </c>
      <c r="I60" s="40" t="s">
        <v>173</v>
      </c>
      <c r="J60" s="40" t="s">
        <v>174</v>
      </c>
    </row>
    <row r="61" spans="1:10" x14ac:dyDescent="0.2">
      <c r="A61" s="41"/>
      <c r="B61" s="41"/>
      <c r="C61" s="9" t="s">
        <v>172</v>
      </c>
      <c r="D61" s="9" t="s">
        <v>41</v>
      </c>
      <c r="E61" s="9">
        <v>3</v>
      </c>
      <c r="F61" s="42"/>
      <c r="G61" s="40"/>
      <c r="H61" s="39"/>
      <c r="I61" s="40"/>
      <c r="J61" s="40"/>
    </row>
    <row r="62" spans="1:10" x14ac:dyDescent="0.2">
      <c r="A62" s="41">
        <v>30</v>
      </c>
      <c r="B62" s="41">
        <v>52</v>
      </c>
      <c r="C62" s="9" t="s">
        <v>175</v>
      </c>
      <c r="D62" s="9" t="s">
        <v>40</v>
      </c>
      <c r="E62" s="9" t="s">
        <v>66</v>
      </c>
      <c r="F62" s="42">
        <v>3.2726851851851847E-2</v>
      </c>
      <c r="G62" s="40"/>
      <c r="H62" s="39">
        <v>3.2726851851851847E-2</v>
      </c>
      <c r="I62" s="40" t="s">
        <v>177</v>
      </c>
      <c r="J62" s="40" t="s">
        <v>165</v>
      </c>
    </row>
    <row r="63" spans="1:10" x14ac:dyDescent="0.2">
      <c r="A63" s="41"/>
      <c r="B63" s="41"/>
      <c r="C63" s="9" t="s">
        <v>176</v>
      </c>
      <c r="D63" s="9" t="s">
        <v>97</v>
      </c>
      <c r="E63" s="9">
        <v>4</v>
      </c>
      <c r="F63" s="42"/>
      <c r="G63" s="40"/>
      <c r="H63" s="39"/>
      <c r="I63" s="40"/>
      <c r="J63" s="40"/>
    </row>
    <row r="64" spans="1:10" x14ac:dyDescent="0.2">
      <c r="A64" s="41">
        <v>31</v>
      </c>
      <c r="B64" s="41">
        <v>37</v>
      </c>
      <c r="C64" s="9" t="s">
        <v>178</v>
      </c>
      <c r="D64" s="9" t="s">
        <v>35</v>
      </c>
      <c r="E64" s="9" t="s">
        <v>111</v>
      </c>
      <c r="F64" s="42">
        <v>3.2741898148148145E-2</v>
      </c>
      <c r="G64" s="40"/>
      <c r="H64" s="39">
        <v>3.2741898148148145E-2</v>
      </c>
      <c r="I64" s="40" t="s">
        <v>180</v>
      </c>
      <c r="J64" s="40" t="s">
        <v>181</v>
      </c>
    </row>
    <row r="65" spans="1:10" x14ac:dyDescent="0.2">
      <c r="A65" s="41"/>
      <c r="B65" s="41"/>
      <c r="C65" s="9" t="s">
        <v>179</v>
      </c>
      <c r="D65" s="9" t="s">
        <v>146</v>
      </c>
      <c r="E65" s="9">
        <v>4</v>
      </c>
      <c r="F65" s="42"/>
      <c r="G65" s="40"/>
      <c r="H65" s="39"/>
      <c r="I65" s="40"/>
      <c r="J65" s="40"/>
    </row>
    <row r="66" spans="1:10" x14ac:dyDescent="0.2">
      <c r="A66" s="41">
        <v>32</v>
      </c>
      <c r="B66" s="41">
        <v>43</v>
      </c>
      <c r="C66" s="9" t="s">
        <v>182</v>
      </c>
      <c r="D66" s="9" t="s">
        <v>184</v>
      </c>
      <c r="E66" s="9" t="s">
        <v>22</v>
      </c>
      <c r="F66" s="42">
        <v>3.2744212962962961E-2</v>
      </c>
      <c r="G66" s="40"/>
      <c r="H66" s="39">
        <v>3.2744212962962961E-2</v>
      </c>
      <c r="I66" s="40" t="s">
        <v>186</v>
      </c>
      <c r="J66" s="40" t="s">
        <v>187</v>
      </c>
    </row>
    <row r="67" spans="1:10" x14ac:dyDescent="0.2">
      <c r="A67" s="41"/>
      <c r="B67" s="41"/>
      <c r="C67" s="9" t="s">
        <v>183</v>
      </c>
      <c r="D67" s="9" t="s">
        <v>185</v>
      </c>
      <c r="E67" s="9">
        <v>7</v>
      </c>
      <c r="F67" s="42"/>
      <c r="G67" s="40"/>
      <c r="H67" s="39"/>
      <c r="I67" s="40"/>
      <c r="J67" s="40"/>
    </row>
    <row r="68" spans="1:10" x14ac:dyDescent="0.2">
      <c r="A68" s="41">
        <v>33</v>
      </c>
      <c r="B68" s="41">
        <v>44</v>
      </c>
      <c r="C68" s="9" t="s">
        <v>188</v>
      </c>
      <c r="D68" s="9" t="s">
        <v>86</v>
      </c>
      <c r="E68" s="9" t="s">
        <v>22</v>
      </c>
      <c r="F68" s="42">
        <v>3.2795138888888888E-2</v>
      </c>
      <c r="G68" s="40"/>
      <c r="H68" s="39">
        <v>3.2795138888888888E-2</v>
      </c>
      <c r="I68" s="40" t="s">
        <v>190</v>
      </c>
      <c r="J68" s="40" t="s">
        <v>89</v>
      </c>
    </row>
    <row r="69" spans="1:10" x14ac:dyDescent="0.2">
      <c r="A69" s="41"/>
      <c r="B69" s="41"/>
      <c r="C69" s="9" t="s">
        <v>189</v>
      </c>
      <c r="D69" s="9" t="s">
        <v>141</v>
      </c>
      <c r="E69" s="9">
        <v>8</v>
      </c>
      <c r="F69" s="42"/>
      <c r="G69" s="40"/>
      <c r="H69" s="39"/>
      <c r="I69" s="40"/>
      <c r="J69" s="40"/>
    </row>
    <row r="70" spans="1:10" x14ac:dyDescent="0.2">
      <c r="A70" s="41">
        <v>34</v>
      </c>
      <c r="B70" s="41">
        <v>33</v>
      </c>
      <c r="C70" s="9" t="s">
        <v>191</v>
      </c>
      <c r="D70" s="9" t="s">
        <v>45</v>
      </c>
      <c r="E70" s="9" t="s">
        <v>111</v>
      </c>
      <c r="F70" s="42">
        <v>3.2819444444444443E-2</v>
      </c>
      <c r="G70" s="40"/>
      <c r="H70" s="39">
        <v>3.2819444444444443E-2</v>
      </c>
      <c r="I70" s="40" t="s">
        <v>193</v>
      </c>
      <c r="J70" s="40" t="s">
        <v>194</v>
      </c>
    </row>
    <row r="71" spans="1:10" x14ac:dyDescent="0.2">
      <c r="A71" s="41"/>
      <c r="B71" s="41"/>
      <c r="C71" s="9" t="s">
        <v>192</v>
      </c>
      <c r="D71" s="9" t="s">
        <v>110</v>
      </c>
      <c r="E71" s="9">
        <v>5</v>
      </c>
      <c r="F71" s="42"/>
      <c r="G71" s="40"/>
      <c r="H71" s="39"/>
      <c r="I71" s="40"/>
      <c r="J71" s="40"/>
    </row>
    <row r="72" spans="1:10" x14ac:dyDescent="0.2">
      <c r="A72" s="41">
        <v>35</v>
      </c>
      <c r="B72" s="41">
        <v>42</v>
      </c>
      <c r="C72" s="9" t="s">
        <v>195</v>
      </c>
      <c r="D72" s="9" t="s">
        <v>86</v>
      </c>
      <c r="E72" s="9" t="s">
        <v>22</v>
      </c>
      <c r="F72" s="42">
        <v>3.3162037037037038E-2</v>
      </c>
      <c r="G72" s="40"/>
      <c r="H72" s="39">
        <v>3.3162037037037038E-2</v>
      </c>
      <c r="I72" s="40" t="s">
        <v>197</v>
      </c>
      <c r="J72" s="40" t="s">
        <v>198</v>
      </c>
    </row>
    <row r="73" spans="1:10" x14ac:dyDescent="0.2">
      <c r="A73" s="41"/>
      <c r="B73" s="41"/>
      <c r="C73" s="9" t="s">
        <v>196</v>
      </c>
      <c r="D73" s="9" t="s">
        <v>141</v>
      </c>
      <c r="E73" s="9">
        <v>9</v>
      </c>
      <c r="F73" s="42"/>
      <c r="G73" s="40"/>
      <c r="H73" s="39"/>
      <c r="I73" s="40"/>
      <c r="J73" s="40"/>
    </row>
    <row r="74" spans="1:10" x14ac:dyDescent="0.2">
      <c r="A74" s="41">
        <v>36</v>
      </c>
      <c r="B74" s="41">
        <v>46</v>
      </c>
      <c r="C74" s="9" t="s">
        <v>199</v>
      </c>
      <c r="D74" s="9" t="s">
        <v>86</v>
      </c>
      <c r="E74" s="9" t="s">
        <v>22</v>
      </c>
      <c r="F74" s="42">
        <v>3.3261574074074075E-2</v>
      </c>
      <c r="G74" s="40"/>
      <c r="H74" s="39">
        <v>3.3261574074074075E-2</v>
      </c>
      <c r="I74" s="40" t="s">
        <v>202</v>
      </c>
      <c r="J74" s="40" t="s">
        <v>203</v>
      </c>
    </row>
    <row r="75" spans="1:10" x14ac:dyDescent="0.2">
      <c r="A75" s="41"/>
      <c r="B75" s="41"/>
      <c r="C75" s="9" t="s">
        <v>200</v>
      </c>
      <c r="D75" s="9" t="s">
        <v>201</v>
      </c>
      <c r="E75" s="9">
        <v>10</v>
      </c>
      <c r="F75" s="42"/>
      <c r="G75" s="40"/>
      <c r="H75" s="39"/>
      <c r="I75" s="40"/>
      <c r="J75" s="40"/>
    </row>
    <row r="76" spans="1:10" x14ac:dyDescent="0.2">
      <c r="A76" s="41">
        <v>37</v>
      </c>
      <c r="B76" s="41">
        <v>45</v>
      </c>
      <c r="C76" s="9" t="s">
        <v>204</v>
      </c>
      <c r="D76" s="9" t="s">
        <v>86</v>
      </c>
      <c r="E76" s="9" t="s">
        <v>22</v>
      </c>
      <c r="F76" s="42">
        <v>3.328009259259259E-2</v>
      </c>
      <c r="G76" s="40"/>
      <c r="H76" s="39">
        <v>3.328009259259259E-2</v>
      </c>
      <c r="I76" s="40" t="s">
        <v>206</v>
      </c>
      <c r="J76" s="40" t="s">
        <v>207</v>
      </c>
    </row>
    <row r="77" spans="1:10" x14ac:dyDescent="0.2">
      <c r="A77" s="41"/>
      <c r="B77" s="41"/>
      <c r="C77" s="9" t="s">
        <v>205</v>
      </c>
      <c r="D77" s="9" t="s">
        <v>201</v>
      </c>
      <c r="E77" s="9">
        <v>11</v>
      </c>
      <c r="F77" s="42"/>
      <c r="G77" s="40"/>
      <c r="H77" s="39"/>
      <c r="I77" s="40"/>
      <c r="J77" s="40"/>
    </row>
    <row r="78" spans="1:10" x14ac:dyDescent="0.2">
      <c r="A78" s="41">
        <v>38</v>
      </c>
      <c r="B78" s="41">
        <v>49</v>
      </c>
      <c r="C78" s="9" t="s">
        <v>208</v>
      </c>
      <c r="D78" s="9" t="s">
        <v>210</v>
      </c>
      <c r="E78" s="9" t="s">
        <v>22</v>
      </c>
      <c r="F78" s="42">
        <v>3.35775462962963E-2</v>
      </c>
      <c r="G78" s="40"/>
      <c r="H78" s="39">
        <v>3.35775462962963E-2</v>
      </c>
      <c r="I78" s="40" t="s">
        <v>212</v>
      </c>
      <c r="J78" s="40" t="s">
        <v>213</v>
      </c>
    </row>
    <row r="79" spans="1:10" x14ac:dyDescent="0.2">
      <c r="A79" s="41"/>
      <c r="B79" s="41"/>
      <c r="C79" s="9" t="s">
        <v>209</v>
      </c>
      <c r="D79" s="9" t="s">
        <v>211</v>
      </c>
      <c r="E79" s="9">
        <v>12</v>
      </c>
      <c r="F79" s="42"/>
      <c r="G79" s="40"/>
      <c r="H79" s="39"/>
      <c r="I79" s="40"/>
      <c r="J79" s="40"/>
    </row>
    <row r="80" spans="1:10" x14ac:dyDescent="0.2">
      <c r="A80" s="41">
        <v>39</v>
      </c>
      <c r="B80" s="41">
        <v>48</v>
      </c>
      <c r="C80" s="9" t="s">
        <v>214</v>
      </c>
      <c r="D80" s="9" t="s">
        <v>86</v>
      </c>
      <c r="E80" s="9" t="s">
        <v>22</v>
      </c>
      <c r="F80" s="42">
        <v>3.3836805555555557E-2</v>
      </c>
      <c r="G80" s="40"/>
      <c r="H80" s="39">
        <v>3.3836805555555557E-2</v>
      </c>
      <c r="I80" s="40" t="s">
        <v>217</v>
      </c>
      <c r="J80" s="40" t="s">
        <v>218</v>
      </c>
    </row>
    <row r="81" spans="1:10" x14ac:dyDescent="0.2">
      <c r="A81" s="41"/>
      <c r="B81" s="41"/>
      <c r="C81" s="9" t="s">
        <v>215</v>
      </c>
      <c r="D81" s="9" t="s">
        <v>216</v>
      </c>
      <c r="E81" s="9">
        <v>13</v>
      </c>
      <c r="F81" s="42"/>
      <c r="G81" s="40"/>
      <c r="H81" s="39"/>
      <c r="I81" s="40"/>
      <c r="J81" s="40"/>
    </row>
    <row r="82" spans="1:10" x14ac:dyDescent="0.2">
      <c r="A82" s="41">
        <v>40</v>
      </c>
      <c r="B82" s="41">
        <v>65</v>
      </c>
      <c r="C82" s="9" t="s">
        <v>219</v>
      </c>
      <c r="D82" s="9" t="s">
        <v>86</v>
      </c>
      <c r="E82" s="9" t="s">
        <v>22</v>
      </c>
      <c r="F82" s="42">
        <v>3.4359953703703698E-2</v>
      </c>
      <c r="G82" s="40"/>
      <c r="H82" s="39">
        <v>3.4359953703703698E-2</v>
      </c>
      <c r="I82" s="40" t="s">
        <v>222</v>
      </c>
      <c r="J82" s="40" t="s">
        <v>223</v>
      </c>
    </row>
    <row r="83" spans="1:10" x14ac:dyDescent="0.2">
      <c r="A83" s="41"/>
      <c r="B83" s="41"/>
      <c r="C83" s="9" t="s">
        <v>220</v>
      </c>
      <c r="D83" s="9" t="s">
        <v>221</v>
      </c>
      <c r="E83" s="9">
        <v>14</v>
      </c>
      <c r="F83" s="42"/>
      <c r="G83" s="40"/>
      <c r="H83" s="39"/>
      <c r="I83" s="40"/>
      <c r="J83" s="40"/>
    </row>
    <row r="84" spans="1:10" x14ac:dyDescent="0.2">
      <c r="A84" s="41">
        <v>41</v>
      </c>
      <c r="B84" s="41">
        <v>22</v>
      </c>
      <c r="C84" s="9" t="s">
        <v>224</v>
      </c>
      <c r="D84" s="9" t="s">
        <v>35</v>
      </c>
      <c r="E84" s="9" t="s">
        <v>12</v>
      </c>
      <c r="F84" s="42">
        <v>3.4501157407407404E-2</v>
      </c>
      <c r="G84" s="40"/>
      <c r="H84" s="39">
        <v>3.4501157407407404E-2</v>
      </c>
      <c r="I84" s="40" t="s">
        <v>227</v>
      </c>
      <c r="J84" s="40" t="s">
        <v>228</v>
      </c>
    </row>
    <row r="85" spans="1:10" x14ac:dyDescent="0.2">
      <c r="A85" s="41"/>
      <c r="B85" s="41"/>
      <c r="C85" s="9" t="s">
        <v>225</v>
      </c>
      <c r="D85" s="9" t="s">
        <v>226</v>
      </c>
      <c r="E85" s="9">
        <v>11</v>
      </c>
      <c r="F85" s="42"/>
      <c r="G85" s="40"/>
      <c r="H85" s="39"/>
      <c r="I85" s="40"/>
      <c r="J85" s="40"/>
    </row>
    <row r="86" spans="1:10" x14ac:dyDescent="0.2">
      <c r="A86" s="41">
        <v>42</v>
      </c>
      <c r="B86" s="41">
        <v>56</v>
      </c>
      <c r="C86" s="9" t="s">
        <v>229</v>
      </c>
      <c r="D86" s="9" t="s">
        <v>86</v>
      </c>
      <c r="E86" s="9" t="s">
        <v>22</v>
      </c>
      <c r="F86" s="42">
        <v>3.496875E-2</v>
      </c>
      <c r="G86" s="40"/>
      <c r="H86" s="39">
        <v>3.496875E-2</v>
      </c>
      <c r="I86" s="40" t="s">
        <v>232</v>
      </c>
      <c r="J86" s="40" t="s">
        <v>233</v>
      </c>
    </row>
    <row r="87" spans="1:10" x14ac:dyDescent="0.2">
      <c r="A87" s="41"/>
      <c r="B87" s="41"/>
      <c r="C87" s="9" t="s">
        <v>230</v>
      </c>
      <c r="D87" s="9" t="s">
        <v>231</v>
      </c>
      <c r="E87" s="9">
        <v>15</v>
      </c>
      <c r="F87" s="42"/>
      <c r="G87" s="40"/>
      <c r="H87" s="39"/>
      <c r="I87" s="40"/>
      <c r="J87" s="40"/>
    </row>
    <row r="88" spans="1:10" x14ac:dyDescent="0.2">
      <c r="A88" s="41">
        <v>43</v>
      </c>
      <c r="B88" s="41">
        <v>61</v>
      </c>
      <c r="C88" s="9" t="s">
        <v>234</v>
      </c>
      <c r="D88" s="9" t="s">
        <v>35</v>
      </c>
      <c r="E88" s="9" t="s">
        <v>22</v>
      </c>
      <c r="F88" s="42">
        <v>3.5057870370370371E-2</v>
      </c>
      <c r="G88" s="40"/>
      <c r="H88" s="39">
        <v>3.5057870370370371E-2</v>
      </c>
      <c r="I88" s="40" t="s">
        <v>236</v>
      </c>
      <c r="J88" s="40" t="s">
        <v>237</v>
      </c>
    </row>
    <row r="89" spans="1:10" x14ac:dyDescent="0.2">
      <c r="A89" s="41"/>
      <c r="B89" s="41"/>
      <c r="C89" s="9" t="s">
        <v>235</v>
      </c>
      <c r="D89" s="9" t="s">
        <v>60</v>
      </c>
      <c r="E89" s="9">
        <v>16</v>
      </c>
      <c r="F89" s="42"/>
      <c r="G89" s="40"/>
      <c r="H89" s="39"/>
      <c r="I89" s="40"/>
      <c r="J89" s="40"/>
    </row>
    <row r="90" spans="1:10" x14ac:dyDescent="0.2">
      <c r="A90" s="41">
        <v>44</v>
      </c>
      <c r="B90" s="41">
        <v>59</v>
      </c>
      <c r="C90" s="9" t="s">
        <v>238</v>
      </c>
      <c r="D90" s="9" t="s">
        <v>86</v>
      </c>
      <c r="E90" s="9" t="s">
        <v>29</v>
      </c>
      <c r="F90" s="42">
        <v>3.5123842592592595E-2</v>
      </c>
      <c r="G90" s="40"/>
      <c r="H90" s="39">
        <v>3.5123842592592595E-2</v>
      </c>
      <c r="I90" s="40" t="s">
        <v>240</v>
      </c>
      <c r="J90" s="40" t="s">
        <v>241</v>
      </c>
    </row>
    <row r="91" spans="1:10" x14ac:dyDescent="0.2">
      <c r="A91" s="41"/>
      <c r="B91" s="41"/>
      <c r="C91" s="9" t="s">
        <v>239</v>
      </c>
      <c r="D91" s="9" t="s">
        <v>87</v>
      </c>
      <c r="E91" s="9">
        <v>1</v>
      </c>
      <c r="F91" s="42"/>
      <c r="G91" s="40"/>
      <c r="H91" s="39"/>
      <c r="I91" s="40"/>
      <c r="J91" s="40"/>
    </row>
    <row r="92" spans="1:10" x14ac:dyDescent="0.2">
      <c r="A92" s="41">
        <v>45</v>
      </c>
      <c r="B92" s="41">
        <v>55</v>
      </c>
      <c r="C92" s="9" t="s">
        <v>242</v>
      </c>
      <c r="D92" s="9" t="s">
        <v>45</v>
      </c>
      <c r="E92" s="9" t="s">
        <v>18</v>
      </c>
      <c r="F92" s="42">
        <v>3.5334490740740743E-2</v>
      </c>
      <c r="G92" s="40"/>
      <c r="H92" s="39">
        <v>3.5334490740740743E-2</v>
      </c>
      <c r="I92" s="40" t="s">
        <v>245</v>
      </c>
      <c r="J92" s="40" t="s">
        <v>246</v>
      </c>
    </row>
    <row r="93" spans="1:10" x14ac:dyDescent="0.2">
      <c r="A93" s="41"/>
      <c r="B93" s="41"/>
      <c r="C93" s="9" t="s">
        <v>243</v>
      </c>
      <c r="D93" s="9" t="s">
        <v>244</v>
      </c>
      <c r="E93" s="9">
        <v>5</v>
      </c>
      <c r="F93" s="42"/>
      <c r="G93" s="40"/>
      <c r="H93" s="39"/>
      <c r="I93" s="40"/>
      <c r="J93" s="40"/>
    </row>
    <row r="94" spans="1:10" x14ac:dyDescent="0.2">
      <c r="A94" s="41">
        <v>46</v>
      </c>
      <c r="B94" s="41">
        <v>63</v>
      </c>
      <c r="C94" s="9" t="s">
        <v>247</v>
      </c>
      <c r="D94" s="9" t="s">
        <v>249</v>
      </c>
      <c r="E94" s="9" t="s">
        <v>12</v>
      </c>
      <c r="F94" s="42">
        <v>3.6287037037037034E-2</v>
      </c>
      <c r="G94" s="40"/>
      <c r="H94" s="39">
        <v>3.6287037037037034E-2</v>
      </c>
      <c r="I94" s="40" t="s">
        <v>251</v>
      </c>
      <c r="J94" s="40" t="s">
        <v>252</v>
      </c>
    </row>
    <row r="95" spans="1:10" x14ac:dyDescent="0.2">
      <c r="A95" s="41"/>
      <c r="B95" s="41"/>
      <c r="C95" s="9" t="s">
        <v>248</v>
      </c>
      <c r="D95" s="9" t="s">
        <v>250</v>
      </c>
      <c r="E95" s="9">
        <v>12</v>
      </c>
      <c r="F95" s="42"/>
      <c r="G95" s="40"/>
      <c r="H95" s="39"/>
      <c r="I95" s="40"/>
      <c r="J95" s="40"/>
    </row>
    <row r="96" spans="1:10" x14ac:dyDescent="0.2">
      <c r="A96" s="41">
        <v>47</v>
      </c>
      <c r="B96" s="41">
        <v>57</v>
      </c>
      <c r="C96" s="9" t="s">
        <v>253</v>
      </c>
      <c r="D96" s="9" t="s">
        <v>255</v>
      </c>
      <c r="E96" s="9" t="s">
        <v>111</v>
      </c>
      <c r="F96" s="42">
        <v>3.6519675925925928E-2</v>
      </c>
      <c r="G96" s="40"/>
      <c r="H96" s="39">
        <v>3.6519675925925928E-2</v>
      </c>
      <c r="I96" s="40" t="s">
        <v>257</v>
      </c>
      <c r="J96" s="40" t="s">
        <v>258</v>
      </c>
    </row>
    <row r="97" spans="1:10" x14ac:dyDescent="0.2">
      <c r="A97" s="41"/>
      <c r="B97" s="41"/>
      <c r="C97" s="9" t="s">
        <v>254</v>
      </c>
      <c r="D97" s="9" t="s">
        <v>256</v>
      </c>
      <c r="E97" s="9">
        <v>6</v>
      </c>
      <c r="F97" s="42"/>
      <c r="G97" s="40"/>
      <c r="H97" s="39"/>
      <c r="I97" s="40"/>
      <c r="J97" s="40"/>
    </row>
    <row r="98" spans="1:10" x14ac:dyDescent="0.2">
      <c r="A98" s="41">
        <v>48</v>
      </c>
      <c r="B98" s="41">
        <v>53</v>
      </c>
      <c r="C98" s="9" t="s">
        <v>259</v>
      </c>
      <c r="D98" s="9" t="s">
        <v>45</v>
      </c>
      <c r="E98" s="9" t="s">
        <v>18</v>
      </c>
      <c r="F98" s="42">
        <v>3.6782407407407409E-2</v>
      </c>
      <c r="G98" s="40"/>
      <c r="H98" s="39">
        <v>3.6782407407407409E-2</v>
      </c>
      <c r="I98" s="40" t="s">
        <v>262</v>
      </c>
      <c r="J98" s="40" t="s">
        <v>263</v>
      </c>
    </row>
    <row r="99" spans="1:10" x14ac:dyDescent="0.2">
      <c r="A99" s="41"/>
      <c r="B99" s="41"/>
      <c r="C99" s="9" t="s">
        <v>260</v>
      </c>
      <c r="D99" s="9" t="s">
        <v>261</v>
      </c>
      <c r="E99" s="9">
        <v>6</v>
      </c>
      <c r="F99" s="42"/>
      <c r="G99" s="40"/>
      <c r="H99" s="39"/>
      <c r="I99" s="40"/>
      <c r="J99" s="40"/>
    </row>
    <row r="100" spans="1:10" x14ac:dyDescent="0.2">
      <c r="A100" s="41">
        <v>49</v>
      </c>
      <c r="B100" s="41">
        <v>54</v>
      </c>
      <c r="C100" s="9" t="s">
        <v>264</v>
      </c>
      <c r="D100" s="9" t="s">
        <v>35</v>
      </c>
      <c r="E100" s="9" t="s">
        <v>136</v>
      </c>
      <c r="F100" s="42">
        <v>3.7082175925925928E-2</v>
      </c>
      <c r="G100" s="40"/>
      <c r="H100" s="39">
        <v>3.7082175925925928E-2</v>
      </c>
      <c r="I100" s="40" t="s">
        <v>267</v>
      </c>
      <c r="J100" s="40" t="s">
        <v>268</v>
      </c>
    </row>
    <row r="101" spans="1:10" x14ac:dyDescent="0.2">
      <c r="A101" s="41"/>
      <c r="B101" s="41"/>
      <c r="C101" s="9" t="s">
        <v>265</v>
      </c>
      <c r="D101" s="9" t="s">
        <v>266</v>
      </c>
      <c r="E101" s="9">
        <v>4</v>
      </c>
      <c r="F101" s="42"/>
      <c r="G101" s="40"/>
      <c r="H101" s="39"/>
      <c r="I101" s="40"/>
      <c r="J101" s="40"/>
    </row>
    <row r="102" spans="1:10" x14ac:dyDescent="0.2">
      <c r="A102" s="41">
        <v>50</v>
      </c>
      <c r="B102" s="41">
        <v>64</v>
      </c>
      <c r="C102" s="9" t="s">
        <v>30</v>
      </c>
      <c r="D102" s="9" t="s">
        <v>184</v>
      </c>
      <c r="E102" s="9" t="s">
        <v>29</v>
      </c>
      <c r="F102" s="42">
        <v>3.7237268518518517E-2</v>
      </c>
      <c r="G102" s="40"/>
      <c r="H102" s="39">
        <v>3.7237268518518517E-2</v>
      </c>
      <c r="I102" s="40" t="s">
        <v>271</v>
      </c>
      <c r="J102" s="40" t="s">
        <v>272</v>
      </c>
    </row>
    <row r="103" spans="1:10" x14ac:dyDescent="0.2">
      <c r="A103" s="41"/>
      <c r="B103" s="41"/>
      <c r="C103" s="9" t="s">
        <v>269</v>
      </c>
      <c r="D103" s="9" t="s">
        <v>270</v>
      </c>
      <c r="E103" s="9">
        <v>2</v>
      </c>
      <c r="F103" s="42"/>
      <c r="G103" s="40"/>
      <c r="H103" s="39"/>
      <c r="I103" s="40"/>
      <c r="J103" s="40"/>
    </row>
    <row r="104" spans="1:10" x14ac:dyDescent="0.2">
      <c r="A104" s="41">
        <v>51</v>
      </c>
      <c r="B104" s="41">
        <v>62</v>
      </c>
      <c r="C104" s="9" t="s">
        <v>273</v>
      </c>
      <c r="D104" s="9" t="s">
        <v>86</v>
      </c>
      <c r="E104" s="9" t="s">
        <v>29</v>
      </c>
      <c r="F104" s="42">
        <v>3.752083333333333E-2</v>
      </c>
      <c r="G104" s="40"/>
      <c r="H104" s="39">
        <v>3.752083333333333E-2</v>
      </c>
      <c r="I104" s="40" t="s">
        <v>276</v>
      </c>
      <c r="J104" s="40" t="s">
        <v>277</v>
      </c>
    </row>
    <row r="105" spans="1:10" x14ac:dyDescent="0.2">
      <c r="A105" s="41"/>
      <c r="B105" s="41"/>
      <c r="C105" s="9" t="s">
        <v>274</v>
      </c>
      <c r="D105" s="9" t="s">
        <v>275</v>
      </c>
      <c r="E105" s="9">
        <v>3</v>
      </c>
      <c r="F105" s="42"/>
      <c r="G105" s="40"/>
      <c r="H105" s="39"/>
      <c r="I105" s="40"/>
      <c r="J105" s="40"/>
    </row>
    <row r="106" spans="1:10" x14ac:dyDescent="0.2">
      <c r="A106" s="41">
        <v>52</v>
      </c>
      <c r="B106" s="41">
        <v>8</v>
      </c>
      <c r="C106" s="9" t="s">
        <v>278</v>
      </c>
      <c r="D106" s="9" t="s">
        <v>131</v>
      </c>
      <c r="E106" s="9" t="s">
        <v>18</v>
      </c>
      <c r="F106" s="42">
        <v>5.7162037037037039E-2</v>
      </c>
      <c r="G106" s="40"/>
      <c r="H106" s="39">
        <v>5.7162037037037039E-2</v>
      </c>
      <c r="I106" s="40" t="s">
        <v>281</v>
      </c>
      <c r="J106" s="40" t="s">
        <v>282</v>
      </c>
    </row>
    <row r="107" spans="1:10" x14ac:dyDescent="0.2">
      <c r="A107" s="41"/>
      <c r="B107" s="41"/>
      <c r="C107" s="9" t="s">
        <v>279</v>
      </c>
      <c r="D107" s="9" t="s">
        <v>280</v>
      </c>
      <c r="E107" s="9">
        <v>7</v>
      </c>
      <c r="F107" s="42"/>
      <c r="G107" s="40"/>
      <c r="H107" s="39"/>
      <c r="I107" s="40"/>
      <c r="J107" s="40"/>
    </row>
    <row r="108" spans="1:10" x14ac:dyDescent="0.2">
      <c r="A108" s="41" t="s">
        <v>283</v>
      </c>
      <c r="B108" s="41">
        <v>5</v>
      </c>
      <c r="C108" s="9" t="s">
        <v>284</v>
      </c>
      <c r="D108" s="9" t="s">
        <v>35</v>
      </c>
      <c r="E108" s="40" t="s">
        <v>12</v>
      </c>
      <c r="F108" s="42">
        <v>6.9826388888888889E-3</v>
      </c>
      <c r="G108" s="40"/>
      <c r="H108" s="39">
        <v>6.9826388888888889E-3</v>
      </c>
      <c r="I108" s="40" t="s">
        <v>287</v>
      </c>
      <c r="J108" s="10"/>
    </row>
    <row r="109" spans="1:10" x14ac:dyDescent="0.2">
      <c r="A109" s="41"/>
      <c r="B109" s="41"/>
      <c r="C109" s="9" t="s">
        <v>285</v>
      </c>
      <c r="D109" s="9" t="s">
        <v>286</v>
      </c>
      <c r="E109" s="40"/>
      <c r="F109" s="42"/>
      <c r="G109" s="40"/>
      <c r="H109" s="39"/>
      <c r="I109" s="40"/>
      <c r="J109" s="10"/>
    </row>
    <row r="110" spans="1:10" x14ac:dyDescent="0.2">
      <c r="A110" s="41" t="s">
        <v>283</v>
      </c>
      <c r="B110" s="41">
        <v>19</v>
      </c>
      <c r="C110" s="9" t="s">
        <v>288</v>
      </c>
      <c r="D110" s="9" t="s">
        <v>86</v>
      </c>
      <c r="E110" s="40" t="s">
        <v>22</v>
      </c>
      <c r="F110" s="42">
        <v>7.5358796296296294E-3</v>
      </c>
      <c r="G110" s="40"/>
      <c r="H110" s="39">
        <v>7.5358796296296294E-3</v>
      </c>
      <c r="I110" s="40" t="s">
        <v>290</v>
      </c>
      <c r="J110" s="10"/>
    </row>
    <row r="111" spans="1:10" x14ac:dyDescent="0.2">
      <c r="A111" s="41"/>
      <c r="B111" s="41"/>
      <c r="C111" s="9" t="s">
        <v>289</v>
      </c>
      <c r="D111" s="9" t="s">
        <v>141</v>
      </c>
      <c r="E111" s="40"/>
      <c r="F111" s="42"/>
      <c r="G111" s="40"/>
      <c r="H111" s="39"/>
      <c r="I111" s="40"/>
      <c r="J111" s="10"/>
    </row>
    <row r="112" spans="1:10" x14ac:dyDescent="0.2">
      <c r="A112" s="41" t="s">
        <v>283</v>
      </c>
      <c r="B112" s="41">
        <v>21</v>
      </c>
      <c r="C112" s="9" t="s">
        <v>291</v>
      </c>
      <c r="D112" s="9" t="s">
        <v>40</v>
      </c>
      <c r="E112" s="40" t="s">
        <v>12</v>
      </c>
      <c r="F112" s="42">
        <v>2.4201388888888887E-2</v>
      </c>
      <c r="G112" s="40"/>
      <c r="H112" s="39">
        <v>2.4201388888888887E-2</v>
      </c>
      <c r="I112" s="40" t="s">
        <v>294</v>
      </c>
      <c r="J112" s="10"/>
    </row>
    <row r="113" spans="1:10" x14ac:dyDescent="0.2">
      <c r="A113" s="41"/>
      <c r="B113" s="41"/>
      <c r="C113" s="9" t="s">
        <v>292</v>
      </c>
      <c r="D113" s="9" t="s">
        <v>293</v>
      </c>
      <c r="E113" s="40"/>
      <c r="F113" s="42"/>
      <c r="G113" s="40"/>
      <c r="H113" s="39"/>
      <c r="I113" s="40"/>
      <c r="J113" s="10"/>
    </row>
    <row r="114" spans="1:10" x14ac:dyDescent="0.2">
      <c r="A114" s="41" t="s">
        <v>283</v>
      </c>
      <c r="B114" s="41">
        <v>40</v>
      </c>
      <c r="C114" s="9" t="s">
        <v>295</v>
      </c>
      <c r="D114" s="9" t="s">
        <v>86</v>
      </c>
      <c r="E114" s="40" t="s">
        <v>29</v>
      </c>
      <c r="F114" s="42">
        <v>8.4120370370370373E-3</v>
      </c>
      <c r="G114" s="40"/>
      <c r="H114" s="39">
        <v>8.4120370370370373E-3</v>
      </c>
      <c r="I114" s="40" t="s">
        <v>287</v>
      </c>
      <c r="J114" s="10"/>
    </row>
    <row r="115" spans="1:10" x14ac:dyDescent="0.2">
      <c r="A115" s="41"/>
      <c r="B115" s="41"/>
      <c r="C115" s="9" t="s">
        <v>296</v>
      </c>
      <c r="D115" s="9" t="s">
        <v>87</v>
      </c>
      <c r="E115" s="40"/>
      <c r="F115" s="42"/>
      <c r="G115" s="40"/>
      <c r="H115" s="39"/>
      <c r="I115" s="40"/>
      <c r="J115" s="10"/>
    </row>
    <row r="116" spans="1:10" x14ac:dyDescent="0.2">
      <c r="A116" s="41" t="s">
        <v>283</v>
      </c>
      <c r="B116" s="41">
        <v>41</v>
      </c>
      <c r="C116" s="9" t="s">
        <v>297</v>
      </c>
      <c r="D116" s="9" t="s">
        <v>45</v>
      </c>
      <c r="E116" s="40" t="s">
        <v>111</v>
      </c>
      <c r="F116" s="42">
        <v>1.5364583333333334E-2</v>
      </c>
      <c r="G116" s="40"/>
      <c r="H116" s="39">
        <v>1.5364583333333334E-2</v>
      </c>
      <c r="I116" s="40" t="s">
        <v>300</v>
      </c>
      <c r="J116" s="10"/>
    </row>
    <row r="117" spans="1:10" x14ac:dyDescent="0.2">
      <c r="A117" s="41"/>
      <c r="B117" s="41"/>
      <c r="C117" s="9" t="s">
        <v>298</v>
      </c>
      <c r="D117" s="9" t="s">
        <v>299</v>
      </c>
      <c r="E117" s="40"/>
      <c r="F117" s="42"/>
      <c r="G117" s="40"/>
      <c r="H117" s="39"/>
      <c r="I117" s="40"/>
      <c r="J117" s="10"/>
    </row>
    <row r="118" spans="1:10" x14ac:dyDescent="0.2">
      <c r="A118" s="41" t="s">
        <v>283</v>
      </c>
      <c r="B118" s="41">
        <v>47</v>
      </c>
      <c r="C118" s="9" t="s">
        <v>301</v>
      </c>
      <c r="D118" s="9" t="s">
        <v>45</v>
      </c>
      <c r="E118" s="40" t="s">
        <v>22</v>
      </c>
      <c r="F118" s="42">
        <v>1.5111111111111112E-2</v>
      </c>
      <c r="G118" s="40"/>
      <c r="H118" s="39">
        <v>1.5111111111111112E-2</v>
      </c>
      <c r="I118" s="40" t="s">
        <v>303</v>
      </c>
      <c r="J118" s="10"/>
    </row>
    <row r="119" spans="1:10" x14ac:dyDescent="0.2">
      <c r="A119" s="41"/>
      <c r="B119" s="41"/>
      <c r="C119" s="9" t="s">
        <v>302</v>
      </c>
      <c r="D119" s="9" t="s">
        <v>110</v>
      </c>
      <c r="E119" s="40"/>
      <c r="F119" s="42"/>
      <c r="G119" s="40"/>
      <c r="H119" s="39"/>
      <c r="I119" s="40"/>
      <c r="J119" s="10"/>
    </row>
    <row r="120" spans="1:10" x14ac:dyDescent="0.2">
      <c r="A120" s="41" t="s">
        <v>283</v>
      </c>
      <c r="B120" s="41">
        <v>51</v>
      </c>
      <c r="C120" s="9" t="s">
        <v>304</v>
      </c>
      <c r="D120" s="9" t="s">
        <v>86</v>
      </c>
      <c r="E120" s="40" t="s">
        <v>22</v>
      </c>
      <c r="F120" s="42">
        <v>2.7030092592592592E-2</v>
      </c>
      <c r="G120" s="40"/>
      <c r="H120" s="39">
        <v>2.7030092592592592E-2</v>
      </c>
      <c r="I120" s="40" t="s">
        <v>294</v>
      </c>
      <c r="J120" s="10"/>
    </row>
    <row r="121" spans="1:10" x14ac:dyDescent="0.2">
      <c r="A121" s="41"/>
      <c r="B121" s="41"/>
      <c r="C121" s="9" t="s">
        <v>305</v>
      </c>
      <c r="D121" s="9" t="s">
        <v>116</v>
      </c>
      <c r="E121" s="40"/>
      <c r="F121" s="42"/>
      <c r="G121" s="40"/>
      <c r="H121" s="39"/>
      <c r="I121" s="40"/>
      <c r="J121" s="10"/>
    </row>
    <row r="122" spans="1:10" x14ac:dyDescent="0.2">
      <c r="A122" s="41" t="s">
        <v>283</v>
      </c>
      <c r="B122" s="41">
        <v>58</v>
      </c>
      <c r="C122" s="9" t="s">
        <v>306</v>
      </c>
      <c r="D122" s="9" t="s">
        <v>210</v>
      </c>
      <c r="E122" s="40" t="s">
        <v>22</v>
      </c>
      <c r="F122" s="45"/>
      <c r="G122" s="40"/>
      <c r="H122" s="40"/>
      <c r="I122" s="40" t="s">
        <v>308</v>
      </c>
      <c r="J122" s="10"/>
    </row>
    <row r="123" spans="1:10" x14ac:dyDescent="0.2">
      <c r="A123" s="41"/>
      <c r="B123" s="41"/>
      <c r="C123" s="9" t="s">
        <v>307</v>
      </c>
      <c r="D123" s="9" t="s">
        <v>211</v>
      </c>
      <c r="E123" s="40"/>
      <c r="F123" s="45"/>
      <c r="G123" s="40"/>
      <c r="H123" s="40"/>
      <c r="I123" s="40"/>
      <c r="J123" s="10"/>
    </row>
  </sheetData>
  <mergeCells count="429">
    <mergeCell ref="G122:G123"/>
    <mergeCell ref="H122:H123"/>
    <mergeCell ref="I122:I123"/>
    <mergeCell ref="A2:A3"/>
    <mergeCell ref="B2:B3"/>
    <mergeCell ref="C2:C3"/>
    <mergeCell ref="D2:D3"/>
    <mergeCell ref="G120:G121"/>
    <mergeCell ref="H120:H121"/>
    <mergeCell ref="I120:I121"/>
    <mergeCell ref="A122:A123"/>
    <mergeCell ref="B122:B123"/>
    <mergeCell ref="E122:E123"/>
    <mergeCell ref="F122:F123"/>
    <mergeCell ref="G118:G119"/>
    <mergeCell ref="H118:H119"/>
    <mergeCell ref="I118:I119"/>
    <mergeCell ref="A120:A121"/>
    <mergeCell ref="B120:B121"/>
    <mergeCell ref="E120:E121"/>
    <mergeCell ref="F120:F121"/>
    <mergeCell ref="G116:G117"/>
    <mergeCell ref="H116:H117"/>
    <mergeCell ref="I116:I117"/>
    <mergeCell ref="A118:A119"/>
    <mergeCell ref="B118:B119"/>
    <mergeCell ref="E118:E119"/>
    <mergeCell ref="F118:F119"/>
    <mergeCell ref="G114:G115"/>
    <mergeCell ref="H114:H115"/>
    <mergeCell ref="I114:I115"/>
    <mergeCell ref="A116:A117"/>
    <mergeCell ref="B116:B117"/>
    <mergeCell ref="E116:E117"/>
    <mergeCell ref="F116:F117"/>
    <mergeCell ref="A114:A115"/>
    <mergeCell ref="B114:B115"/>
    <mergeCell ref="E114:E115"/>
    <mergeCell ref="F114:F115"/>
    <mergeCell ref="G110:G111"/>
    <mergeCell ref="H110:H111"/>
    <mergeCell ref="I110:I111"/>
    <mergeCell ref="A112:A113"/>
    <mergeCell ref="B112:B113"/>
    <mergeCell ref="E112:E113"/>
    <mergeCell ref="F112:F113"/>
    <mergeCell ref="A110:A111"/>
    <mergeCell ref="B110:B111"/>
    <mergeCell ref="E110:E111"/>
    <mergeCell ref="F110:F111"/>
    <mergeCell ref="H106:H107"/>
    <mergeCell ref="I106:I107"/>
    <mergeCell ref="G112:G113"/>
    <mergeCell ref="H112:H113"/>
    <mergeCell ref="I112:I113"/>
    <mergeCell ref="J106:J107"/>
    <mergeCell ref="A108:A109"/>
    <mergeCell ref="B108:B109"/>
    <mergeCell ref="E108:E109"/>
    <mergeCell ref="F108:F109"/>
    <mergeCell ref="H104:H105"/>
    <mergeCell ref="I104:I105"/>
    <mergeCell ref="J104:J105"/>
    <mergeCell ref="A106:A107"/>
    <mergeCell ref="B106:B107"/>
    <mergeCell ref="F106:F107"/>
    <mergeCell ref="G106:G107"/>
    <mergeCell ref="G108:G109"/>
    <mergeCell ref="H108:H109"/>
    <mergeCell ref="I108:I109"/>
    <mergeCell ref="H102:H103"/>
    <mergeCell ref="I102:I103"/>
    <mergeCell ref="J102:J103"/>
    <mergeCell ref="A104:A105"/>
    <mergeCell ref="B104:B105"/>
    <mergeCell ref="F104:F105"/>
    <mergeCell ref="G104:G105"/>
    <mergeCell ref="H100:H101"/>
    <mergeCell ref="I100:I101"/>
    <mergeCell ref="J100:J101"/>
    <mergeCell ref="A102:A103"/>
    <mergeCell ref="B102:B103"/>
    <mergeCell ref="F102:F103"/>
    <mergeCell ref="G102:G103"/>
    <mergeCell ref="H98:H99"/>
    <mergeCell ref="I98:I99"/>
    <mergeCell ref="J98:J99"/>
    <mergeCell ref="A100:A101"/>
    <mergeCell ref="B100:B101"/>
    <mergeCell ref="F100:F101"/>
    <mergeCell ref="G100:G101"/>
    <mergeCell ref="H96:H97"/>
    <mergeCell ref="I96:I97"/>
    <mergeCell ref="J96:J97"/>
    <mergeCell ref="A98:A99"/>
    <mergeCell ref="B98:B99"/>
    <mergeCell ref="F98:F99"/>
    <mergeCell ref="G98:G99"/>
    <mergeCell ref="H94:H95"/>
    <mergeCell ref="I94:I95"/>
    <mergeCell ref="J94:J95"/>
    <mergeCell ref="A96:A97"/>
    <mergeCell ref="B96:B97"/>
    <mergeCell ref="F96:F97"/>
    <mergeCell ref="G96:G97"/>
    <mergeCell ref="H92:H93"/>
    <mergeCell ref="I92:I93"/>
    <mergeCell ref="J92:J93"/>
    <mergeCell ref="A94:A95"/>
    <mergeCell ref="B94:B95"/>
    <mergeCell ref="F94:F95"/>
    <mergeCell ref="G94:G95"/>
    <mergeCell ref="H90:H91"/>
    <mergeCell ref="I90:I91"/>
    <mergeCell ref="J90:J91"/>
    <mergeCell ref="A92:A93"/>
    <mergeCell ref="B92:B93"/>
    <mergeCell ref="F92:F93"/>
    <mergeCell ref="G92:G93"/>
    <mergeCell ref="H88:H89"/>
    <mergeCell ref="I88:I89"/>
    <mergeCell ref="J88:J89"/>
    <mergeCell ref="A90:A91"/>
    <mergeCell ref="B90:B91"/>
    <mergeCell ref="F90:F91"/>
    <mergeCell ref="G90:G91"/>
    <mergeCell ref="H86:H87"/>
    <mergeCell ref="I86:I87"/>
    <mergeCell ref="J86:J87"/>
    <mergeCell ref="A88:A89"/>
    <mergeCell ref="B88:B89"/>
    <mergeCell ref="F88:F89"/>
    <mergeCell ref="G88:G89"/>
    <mergeCell ref="H84:H85"/>
    <mergeCell ref="I84:I85"/>
    <mergeCell ref="J84:J85"/>
    <mergeCell ref="A86:A87"/>
    <mergeCell ref="B86:B87"/>
    <mergeCell ref="F86:F87"/>
    <mergeCell ref="G86:G87"/>
    <mergeCell ref="H82:H83"/>
    <mergeCell ref="I82:I83"/>
    <mergeCell ref="J82:J83"/>
    <mergeCell ref="A84:A85"/>
    <mergeCell ref="B84:B85"/>
    <mergeCell ref="F84:F85"/>
    <mergeCell ref="G84:G85"/>
    <mergeCell ref="H80:H81"/>
    <mergeCell ref="I80:I81"/>
    <mergeCell ref="J80:J81"/>
    <mergeCell ref="A82:A83"/>
    <mergeCell ref="B82:B83"/>
    <mergeCell ref="F82:F83"/>
    <mergeCell ref="G82:G83"/>
    <mergeCell ref="H78:H79"/>
    <mergeCell ref="I78:I79"/>
    <mergeCell ref="J78:J79"/>
    <mergeCell ref="A80:A81"/>
    <mergeCell ref="B80:B81"/>
    <mergeCell ref="F80:F81"/>
    <mergeCell ref="G80:G81"/>
    <mergeCell ref="H76:H77"/>
    <mergeCell ref="I76:I77"/>
    <mergeCell ref="J76:J77"/>
    <mergeCell ref="A78:A79"/>
    <mergeCell ref="B78:B79"/>
    <mergeCell ref="F78:F79"/>
    <mergeCell ref="G78:G79"/>
    <mergeCell ref="H74:H75"/>
    <mergeCell ref="I74:I75"/>
    <mergeCell ref="J74:J75"/>
    <mergeCell ref="A76:A77"/>
    <mergeCell ref="B76:B77"/>
    <mergeCell ref="F76:F77"/>
    <mergeCell ref="G76:G77"/>
    <mergeCell ref="H72:H73"/>
    <mergeCell ref="I72:I73"/>
    <mergeCell ref="J72:J73"/>
    <mergeCell ref="A74:A75"/>
    <mergeCell ref="B74:B75"/>
    <mergeCell ref="F74:F75"/>
    <mergeCell ref="G74:G75"/>
    <mergeCell ref="H70:H71"/>
    <mergeCell ref="I70:I71"/>
    <mergeCell ref="J70:J71"/>
    <mergeCell ref="A72:A73"/>
    <mergeCell ref="B72:B73"/>
    <mergeCell ref="F72:F73"/>
    <mergeCell ref="G72:G73"/>
    <mergeCell ref="H68:H69"/>
    <mergeCell ref="I68:I69"/>
    <mergeCell ref="J68:J69"/>
    <mergeCell ref="A70:A71"/>
    <mergeCell ref="B70:B71"/>
    <mergeCell ref="F70:F71"/>
    <mergeCell ref="G70:G71"/>
    <mergeCell ref="H66:H67"/>
    <mergeCell ref="I66:I67"/>
    <mergeCell ref="J66:J67"/>
    <mergeCell ref="A68:A69"/>
    <mergeCell ref="B68:B69"/>
    <mergeCell ref="F68:F69"/>
    <mergeCell ref="G68:G69"/>
    <mergeCell ref="H64:H65"/>
    <mergeCell ref="I64:I65"/>
    <mergeCell ref="J64:J65"/>
    <mergeCell ref="A66:A67"/>
    <mergeCell ref="B66:B67"/>
    <mergeCell ref="F66:F67"/>
    <mergeCell ref="G66:G67"/>
    <mergeCell ref="H62:H63"/>
    <mergeCell ref="I62:I63"/>
    <mergeCell ref="J62:J63"/>
    <mergeCell ref="A64:A65"/>
    <mergeCell ref="B64:B65"/>
    <mergeCell ref="F64:F65"/>
    <mergeCell ref="G64:G65"/>
    <mergeCell ref="H60:H61"/>
    <mergeCell ref="I60:I61"/>
    <mergeCell ref="J60:J61"/>
    <mergeCell ref="A62:A63"/>
    <mergeCell ref="B62:B63"/>
    <mergeCell ref="F62:F63"/>
    <mergeCell ref="G62:G63"/>
    <mergeCell ref="H58:H59"/>
    <mergeCell ref="I58:I59"/>
    <mergeCell ref="J58:J59"/>
    <mergeCell ref="A60:A61"/>
    <mergeCell ref="B60:B61"/>
    <mergeCell ref="F60:F61"/>
    <mergeCell ref="G60:G61"/>
    <mergeCell ref="H56:H57"/>
    <mergeCell ref="I56:I57"/>
    <mergeCell ref="J56:J57"/>
    <mergeCell ref="A58:A59"/>
    <mergeCell ref="B58:B59"/>
    <mergeCell ref="F58:F59"/>
    <mergeCell ref="G58:G59"/>
    <mergeCell ref="H54:H55"/>
    <mergeCell ref="I54:I55"/>
    <mergeCell ref="J54:J55"/>
    <mergeCell ref="A56:A57"/>
    <mergeCell ref="B56:B57"/>
    <mergeCell ref="F56:F57"/>
    <mergeCell ref="G56:G57"/>
    <mergeCell ref="H52:H53"/>
    <mergeCell ref="I52:I53"/>
    <mergeCell ref="J52:J53"/>
    <mergeCell ref="A54:A55"/>
    <mergeCell ref="B54:B55"/>
    <mergeCell ref="F54:F55"/>
    <mergeCell ref="G54:G55"/>
    <mergeCell ref="H50:H51"/>
    <mergeCell ref="I50:I51"/>
    <mergeCell ref="J50:J51"/>
    <mergeCell ref="A52:A53"/>
    <mergeCell ref="B52:B53"/>
    <mergeCell ref="F52:F53"/>
    <mergeCell ref="G52:G53"/>
    <mergeCell ref="H48:H49"/>
    <mergeCell ref="I48:I49"/>
    <mergeCell ref="J48:J49"/>
    <mergeCell ref="A50:A51"/>
    <mergeCell ref="B50:B51"/>
    <mergeCell ref="F50:F51"/>
    <mergeCell ref="G50:G51"/>
    <mergeCell ref="H46:H47"/>
    <mergeCell ref="I46:I47"/>
    <mergeCell ref="J46:J47"/>
    <mergeCell ref="A48:A49"/>
    <mergeCell ref="B48:B49"/>
    <mergeCell ref="F48:F49"/>
    <mergeCell ref="G48:G49"/>
    <mergeCell ref="H44:H45"/>
    <mergeCell ref="I44:I45"/>
    <mergeCell ref="J44:J45"/>
    <mergeCell ref="A46:A47"/>
    <mergeCell ref="B46:B47"/>
    <mergeCell ref="F46:F47"/>
    <mergeCell ref="G46:G47"/>
    <mergeCell ref="H42:H43"/>
    <mergeCell ref="I42:I43"/>
    <mergeCell ref="J42:J43"/>
    <mergeCell ref="A44:A45"/>
    <mergeCell ref="B44:B45"/>
    <mergeCell ref="F44:F45"/>
    <mergeCell ref="G44:G45"/>
    <mergeCell ref="H40:H41"/>
    <mergeCell ref="I40:I41"/>
    <mergeCell ref="J40:J41"/>
    <mergeCell ref="A42:A43"/>
    <mergeCell ref="B42:B43"/>
    <mergeCell ref="F42:F43"/>
    <mergeCell ref="G42:G43"/>
    <mergeCell ref="H38:H39"/>
    <mergeCell ref="I38:I39"/>
    <mergeCell ref="J38:J39"/>
    <mergeCell ref="A40:A41"/>
    <mergeCell ref="B40:B41"/>
    <mergeCell ref="F40:F41"/>
    <mergeCell ref="G40:G41"/>
    <mergeCell ref="H36:H37"/>
    <mergeCell ref="I36:I37"/>
    <mergeCell ref="J36:J37"/>
    <mergeCell ref="A38:A39"/>
    <mergeCell ref="B38:B39"/>
    <mergeCell ref="F38:F39"/>
    <mergeCell ref="G38:G39"/>
    <mergeCell ref="H34:H35"/>
    <mergeCell ref="I34:I35"/>
    <mergeCell ref="J34:J35"/>
    <mergeCell ref="A36:A37"/>
    <mergeCell ref="B36:B37"/>
    <mergeCell ref="F36:F37"/>
    <mergeCell ref="G36:G37"/>
    <mergeCell ref="H32:H33"/>
    <mergeCell ref="I32:I33"/>
    <mergeCell ref="J32:J33"/>
    <mergeCell ref="A34:A35"/>
    <mergeCell ref="B34:B35"/>
    <mergeCell ref="F34:F35"/>
    <mergeCell ref="G34:G35"/>
    <mergeCell ref="H30:H31"/>
    <mergeCell ref="I30:I31"/>
    <mergeCell ref="J30:J31"/>
    <mergeCell ref="A32:A33"/>
    <mergeCell ref="B32:B33"/>
    <mergeCell ref="F32:F33"/>
    <mergeCell ref="G32:G33"/>
    <mergeCell ref="H28:H29"/>
    <mergeCell ref="I28:I29"/>
    <mergeCell ref="J28:J29"/>
    <mergeCell ref="A30:A31"/>
    <mergeCell ref="B30:B31"/>
    <mergeCell ref="F30:F31"/>
    <mergeCell ref="G30:G31"/>
    <mergeCell ref="H26:H27"/>
    <mergeCell ref="I26:I27"/>
    <mergeCell ref="J26:J27"/>
    <mergeCell ref="A28:A29"/>
    <mergeCell ref="B28:B29"/>
    <mergeCell ref="F28:F29"/>
    <mergeCell ref="G28:G29"/>
    <mergeCell ref="H24:H25"/>
    <mergeCell ref="I24:I25"/>
    <mergeCell ref="J24:J25"/>
    <mergeCell ref="A26:A27"/>
    <mergeCell ref="B26:B27"/>
    <mergeCell ref="F26:F27"/>
    <mergeCell ref="G26:G27"/>
    <mergeCell ref="H22:H23"/>
    <mergeCell ref="I22:I23"/>
    <mergeCell ref="J22:J23"/>
    <mergeCell ref="A24:A25"/>
    <mergeCell ref="B24:B25"/>
    <mergeCell ref="F24:F25"/>
    <mergeCell ref="G24:G25"/>
    <mergeCell ref="H20:H21"/>
    <mergeCell ref="I20:I21"/>
    <mergeCell ref="J20:J21"/>
    <mergeCell ref="A22:A23"/>
    <mergeCell ref="B22:B23"/>
    <mergeCell ref="F22:F23"/>
    <mergeCell ref="G22:G23"/>
    <mergeCell ref="H18:H19"/>
    <mergeCell ref="I18:I19"/>
    <mergeCell ref="J18:J19"/>
    <mergeCell ref="A20:A21"/>
    <mergeCell ref="B20:B21"/>
    <mergeCell ref="F20:F21"/>
    <mergeCell ref="G20:G21"/>
    <mergeCell ref="H16:H17"/>
    <mergeCell ref="I16:I17"/>
    <mergeCell ref="J16:J17"/>
    <mergeCell ref="A18:A19"/>
    <mergeCell ref="B18:B19"/>
    <mergeCell ref="F18:F19"/>
    <mergeCell ref="G18:G19"/>
    <mergeCell ref="H14:H15"/>
    <mergeCell ref="I14:I15"/>
    <mergeCell ref="J14:J15"/>
    <mergeCell ref="A16:A17"/>
    <mergeCell ref="B16:B17"/>
    <mergeCell ref="F16:F17"/>
    <mergeCell ref="G16:G17"/>
    <mergeCell ref="H12:H13"/>
    <mergeCell ref="I12:I13"/>
    <mergeCell ref="J12:J13"/>
    <mergeCell ref="A14:A15"/>
    <mergeCell ref="B14:B15"/>
    <mergeCell ref="F14:F15"/>
    <mergeCell ref="G14:G15"/>
    <mergeCell ref="H10:H11"/>
    <mergeCell ref="I10:I11"/>
    <mergeCell ref="J10:J11"/>
    <mergeCell ref="A12:A13"/>
    <mergeCell ref="B12:B13"/>
    <mergeCell ref="F12:F13"/>
    <mergeCell ref="G12:G13"/>
    <mergeCell ref="H8:H9"/>
    <mergeCell ref="I8:I9"/>
    <mergeCell ref="J8:J9"/>
    <mergeCell ref="A10:A11"/>
    <mergeCell ref="B10:B11"/>
    <mergeCell ref="F10:F11"/>
    <mergeCell ref="G10:G11"/>
    <mergeCell ref="A1:J1"/>
    <mergeCell ref="H6:H7"/>
    <mergeCell ref="I6:I7"/>
    <mergeCell ref="J6:J7"/>
    <mergeCell ref="A8:A9"/>
    <mergeCell ref="B8:B9"/>
    <mergeCell ref="F8:F9"/>
    <mergeCell ref="G8:G9"/>
    <mergeCell ref="H4:H5"/>
    <mergeCell ref="I4:I5"/>
    <mergeCell ref="J4:J5"/>
    <mergeCell ref="A6:A7"/>
    <mergeCell ref="B6:B7"/>
    <mergeCell ref="F6:F7"/>
    <mergeCell ref="G6:G7"/>
    <mergeCell ref="A4:A5"/>
    <mergeCell ref="B4:B5"/>
    <mergeCell ref="F4:F5"/>
    <mergeCell ref="G4:G5"/>
    <mergeCell ref="F2:F3"/>
    <mergeCell ref="G2:G3"/>
    <mergeCell ref="I2:I3"/>
    <mergeCell ref="J2:J3"/>
  </mergeCells>
  <hyperlinks>
    <hyperlink ref="F4" r:id="rId1" display="javascript:void(0);" xr:uid="{C5683445-6874-E242-AF3A-E65A6E924E38}"/>
    <hyperlink ref="F6" r:id="rId2" display="javascript:void(0);" xr:uid="{19235061-D939-8A48-AD08-05CC08B0C779}"/>
    <hyperlink ref="F8" r:id="rId3" display="javascript:void(0);" xr:uid="{ED7AF98C-CC72-934A-8577-4FA7571D6710}"/>
    <hyperlink ref="F10" r:id="rId4" display="javascript:void(0);" xr:uid="{1EC23BDF-8F40-A24A-A7A4-165E53ABB8F9}"/>
    <hyperlink ref="F12" r:id="rId5" display="javascript:void(0);" xr:uid="{7D604916-2ED2-F24B-81CF-2071BD764CAC}"/>
    <hyperlink ref="F14" r:id="rId6" display="javascript:void(0);" xr:uid="{DC24C5C8-8D96-7B4A-AF5E-94BA71AFE0F3}"/>
    <hyperlink ref="F16" r:id="rId7" display="javascript:void(0);" xr:uid="{18B7B751-3609-DF4E-B029-F5365558BC91}"/>
    <hyperlink ref="F18" r:id="rId8" display="javascript:void(0);" xr:uid="{EAA29F7C-C030-924B-A2CE-4B965127B601}"/>
    <hyperlink ref="F20" r:id="rId9" display="javascript:void(0);" xr:uid="{1708A509-CE9A-2F4A-9950-93E0A0224603}"/>
    <hyperlink ref="F22" r:id="rId10" display="javascript:void(0);" xr:uid="{22FA7575-C9AD-5E4A-80E3-54A694549858}"/>
    <hyperlink ref="F24" r:id="rId11" display="javascript:void(0);" xr:uid="{3B9B9BE0-6C40-C643-9C8B-39AFF0A9506F}"/>
    <hyperlink ref="F26" r:id="rId12" display="javascript:void(0);" xr:uid="{F4225400-B533-C24A-BD3A-31CAA6F177AB}"/>
    <hyperlink ref="F28" r:id="rId13" display="javascript:void(0);" xr:uid="{518D8EA2-8ABB-E142-A37E-224CF7BD17EF}"/>
    <hyperlink ref="F30" r:id="rId14" display="javascript:void(0);" xr:uid="{A1D32813-48BB-884D-8D91-D863CE8C6466}"/>
    <hyperlink ref="F32" r:id="rId15" display="javascript:void(0);" xr:uid="{7C595AA2-24A6-A04A-86B4-BB9A35015C4B}"/>
    <hyperlink ref="F34" r:id="rId16" display="javascript:void(0);" xr:uid="{4F34E54C-7B81-7943-B4E0-E2534E6216C4}"/>
    <hyperlink ref="F36" r:id="rId17" display="javascript:void(0);" xr:uid="{4819EC6D-6CAB-854F-904C-715EA1EFAC29}"/>
    <hyperlink ref="F38" r:id="rId18" display="javascript:void(0);" xr:uid="{810AA2F1-E2C1-C343-A7F9-D64C57686086}"/>
    <hyperlink ref="F40" r:id="rId19" display="javascript:void(0);" xr:uid="{4D932484-7739-8041-9A33-315F50D12C0E}"/>
    <hyperlink ref="F42" r:id="rId20" display="javascript:void(0);" xr:uid="{1603F47C-DF81-CC43-9836-E1C0B6F0083A}"/>
    <hyperlink ref="F44" r:id="rId21" display="javascript:void(0);" xr:uid="{25B0A006-9A0A-4549-BFD6-0DD17E7F75C1}"/>
    <hyperlink ref="F46" r:id="rId22" display="javascript:void(0);" xr:uid="{428BE630-8B51-9740-B832-6D6C227FCFA3}"/>
    <hyperlink ref="F48" r:id="rId23" display="javascript:void(0);" xr:uid="{A5B71948-17F2-D947-B5B8-A4F109B53039}"/>
    <hyperlink ref="F50" r:id="rId24" display="javascript:void(0);" xr:uid="{DF3865A9-5028-3445-B113-F8A8AAC1DEDC}"/>
    <hyperlink ref="F52" r:id="rId25" display="javascript:void(0);" xr:uid="{3F964666-75E7-9042-92FF-75C7DB2531D0}"/>
    <hyperlink ref="F54" r:id="rId26" display="javascript:void(0);" xr:uid="{FBEEEB1A-C99B-FF46-B303-B771AE85DC9D}"/>
    <hyperlink ref="F56" r:id="rId27" display="javascript:void(0);" xr:uid="{B9A73F9A-4D09-904C-AB5D-C19E5B5D6D86}"/>
    <hyperlink ref="F58" r:id="rId28" display="javascript:void(0);" xr:uid="{51BDA1B2-CEC3-3F45-8A37-4176CD5DA230}"/>
    <hyperlink ref="F60" r:id="rId29" display="javascript:void(0);" xr:uid="{063D515D-9FFD-C04A-9731-38D9FF4B630B}"/>
    <hyperlink ref="F62" r:id="rId30" display="javascript:void(0);" xr:uid="{1A506D6A-A01B-6A4B-88C7-671ED0D62FF1}"/>
    <hyperlink ref="F64" r:id="rId31" display="javascript:void(0);" xr:uid="{DC70940E-CE75-5E41-9C7C-88022D98325B}"/>
    <hyperlink ref="F66" r:id="rId32" display="javascript:void(0);" xr:uid="{8C2DBCCB-6F81-8543-BA3D-CBDD91D1031F}"/>
    <hyperlink ref="F68" r:id="rId33" display="javascript:void(0);" xr:uid="{C6D4F182-D11A-A045-8D4D-D052E8163175}"/>
    <hyperlink ref="F70" r:id="rId34" display="javascript:void(0);" xr:uid="{B6CA1B1E-C44F-5643-B11E-F799C74E913F}"/>
    <hyperlink ref="F72" r:id="rId35" display="javascript:void(0);" xr:uid="{1645559C-3BCA-C148-9105-4892B64D98D9}"/>
    <hyperlink ref="F74" r:id="rId36" display="javascript:void(0);" xr:uid="{93406AC6-EB52-7140-B3DC-23E33CCA23CD}"/>
    <hyperlink ref="F76" r:id="rId37" display="javascript:void(0);" xr:uid="{533A55FE-0CD3-0645-9861-3A2D7536FF8D}"/>
    <hyperlink ref="F78" r:id="rId38" display="javascript:void(0);" xr:uid="{9B67A6C5-436A-D24E-BDD2-0A422D765F06}"/>
    <hyperlink ref="F80" r:id="rId39" display="javascript:void(0);" xr:uid="{49268D8E-649D-314B-875F-93E2EF8D4CC0}"/>
    <hyperlink ref="F82" r:id="rId40" display="javascript:void(0);" xr:uid="{69B7E565-209D-FB43-B7A4-F2EA384893CE}"/>
    <hyperlink ref="F84" r:id="rId41" display="javascript:void(0);" xr:uid="{F9AE4B52-4DB6-AA4A-95D3-618E1DCE7F82}"/>
    <hyperlink ref="F86" r:id="rId42" display="javascript:void(0);" xr:uid="{FC9D57F9-3560-5D49-AD30-DBF537A7B69C}"/>
    <hyperlink ref="F88" r:id="rId43" display="javascript:void(0);" xr:uid="{109842DA-37E3-CB41-BBDB-9F5DD8E635EA}"/>
    <hyperlink ref="F90" r:id="rId44" display="javascript:void(0);" xr:uid="{562C0477-81B7-5B4C-8D87-1611ED1DD4BD}"/>
    <hyperlink ref="F92" r:id="rId45" display="javascript:void(0);" xr:uid="{3ECFAC43-4A66-F740-BD74-F89C1E8DBECC}"/>
    <hyperlink ref="F94" r:id="rId46" display="javascript:void(0);" xr:uid="{17BA93B4-1C79-5A43-A6CD-F629DC1ED743}"/>
    <hyperlink ref="F96" r:id="rId47" display="javascript:void(0);" xr:uid="{122E3484-D654-2940-87D2-54F42CEDF580}"/>
    <hyperlink ref="F98" r:id="rId48" display="javascript:void(0);" xr:uid="{97ABEB52-6CB6-6141-AA66-BAEDC91103FC}"/>
    <hyperlink ref="F100" r:id="rId49" display="javascript:void(0);" xr:uid="{D3EC0365-91A6-4A41-A677-7343F9DD695E}"/>
    <hyperlink ref="F102" r:id="rId50" display="javascript:void(0);" xr:uid="{B72ABD0E-D7F5-4E48-A7BB-548DF044709A}"/>
    <hyperlink ref="F104" r:id="rId51" display="javascript:void(0);" xr:uid="{4FA1B4A1-A4E1-C14A-90CF-33897C9C7D1A}"/>
    <hyperlink ref="F106" r:id="rId52" display="javascript:void(0);" xr:uid="{A84EDA84-5D65-BC44-A05C-E9027C824D0B}"/>
    <hyperlink ref="F108" r:id="rId53" display="javascript:void(0);" xr:uid="{AAB48976-C5A8-F744-A15B-356627BC51E5}"/>
    <hyperlink ref="F110" r:id="rId54" display="javascript:void(0);" xr:uid="{FFB7FD72-A83A-C842-8B71-8C4E49D3775D}"/>
    <hyperlink ref="F112" r:id="rId55" display="javascript:void(0);" xr:uid="{4CADF2FB-6B6A-E248-B51B-ECEA4B17F602}"/>
    <hyperlink ref="F114" r:id="rId56" display="javascript:void(0);" xr:uid="{75DBCCBD-4742-CB48-8F73-DE216A685206}"/>
    <hyperlink ref="F116" r:id="rId57" display="javascript:void(0);" xr:uid="{E294E466-F360-D844-9357-936B5A0EF476}"/>
    <hyperlink ref="F118" r:id="rId58" display="javascript:void(0);" xr:uid="{8E6EA87F-C716-8941-B5E9-88A879F4F4CD}"/>
    <hyperlink ref="F120" r:id="rId59" display="javascript:void(0);" xr:uid="{A91FD5FB-CC58-6041-B5D1-788E742E0940}"/>
    <hyperlink ref="F122" r:id="rId60" display="javascript:void(0);" xr:uid="{A6DAEEE1-6BEB-384B-85D2-5D39F6FECEE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A424-2D4C-BD48-B777-A4E5115C367F}">
  <dimension ref="A1:N56"/>
  <sheetViews>
    <sheetView workbookViewId="0">
      <selection activeCell="N3" sqref="N3:N12"/>
    </sheetView>
  </sheetViews>
  <sheetFormatPr baseColWidth="10" defaultRowHeight="16" x14ac:dyDescent="0.2"/>
  <cols>
    <col min="2" max="2" width="15.1640625" customWidth="1"/>
  </cols>
  <sheetData>
    <row r="1" spans="1:14" ht="29" x14ac:dyDescent="0.2">
      <c r="A1" s="36" t="s">
        <v>447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2"/>
    </row>
    <row r="3" spans="1:14" x14ac:dyDescent="0.2">
      <c r="A3" s="5">
        <v>27</v>
      </c>
      <c r="B3" s="5" t="s">
        <v>448</v>
      </c>
      <c r="C3" s="5" t="s">
        <v>13</v>
      </c>
      <c r="D3" s="5" t="s">
        <v>12</v>
      </c>
      <c r="E3" s="5" t="s">
        <v>449</v>
      </c>
      <c r="F3" s="7">
        <v>1.5292824074074074E-3</v>
      </c>
      <c r="G3" s="7">
        <v>1.4695601851851851E-3</v>
      </c>
      <c r="H3" s="7">
        <v>1.4449074074074076E-3</v>
      </c>
      <c r="I3" s="7">
        <v>1.4351851851851854E-3</v>
      </c>
      <c r="J3" s="4">
        <f t="shared" ref="J3:J26" si="0">MIN(F3:I3)</f>
        <v>1.4351851851851854E-3</v>
      </c>
      <c r="K3" s="54">
        <v>25</v>
      </c>
      <c r="N3" s="51">
        <v>25</v>
      </c>
    </row>
    <row r="4" spans="1:14" x14ac:dyDescent="0.2">
      <c r="A4" s="2">
        <v>1</v>
      </c>
      <c r="B4" s="2" t="s">
        <v>11</v>
      </c>
      <c r="C4" s="2" t="s">
        <v>13</v>
      </c>
      <c r="D4" s="2" t="s">
        <v>12</v>
      </c>
      <c r="E4" s="2" t="s">
        <v>449</v>
      </c>
      <c r="F4" s="7">
        <v>1.4839120370370368E-3</v>
      </c>
      <c r="G4" s="7">
        <v>1.4656249999999999E-3</v>
      </c>
      <c r="H4" s="7">
        <v>1.4568287037037039E-3</v>
      </c>
      <c r="I4" s="7">
        <v>1.445833333333333E-3</v>
      </c>
      <c r="J4" s="4">
        <f t="shared" si="0"/>
        <v>1.445833333333333E-3</v>
      </c>
      <c r="K4" s="54">
        <v>18</v>
      </c>
      <c r="N4" s="51">
        <v>18</v>
      </c>
    </row>
    <row r="5" spans="1:14" x14ac:dyDescent="0.2">
      <c r="A5" s="2">
        <v>54</v>
      </c>
      <c r="B5" s="2" t="s">
        <v>15</v>
      </c>
      <c r="C5" s="2" t="s">
        <v>13</v>
      </c>
      <c r="D5" s="2" t="s">
        <v>12</v>
      </c>
      <c r="E5" s="2" t="s">
        <v>449</v>
      </c>
      <c r="F5" s="7">
        <v>1.5008101851851851E-3</v>
      </c>
      <c r="G5" s="7">
        <v>1.4783564814814813E-3</v>
      </c>
      <c r="H5" s="7">
        <v>1.478587962962963E-3</v>
      </c>
      <c r="I5" s="7">
        <v>1.4461805555555556E-3</v>
      </c>
      <c r="J5" s="7">
        <f t="shared" si="0"/>
        <v>1.4461805555555556E-3</v>
      </c>
      <c r="K5" s="54">
        <v>15</v>
      </c>
      <c r="N5" s="51">
        <v>15</v>
      </c>
    </row>
    <row r="6" spans="1:14" x14ac:dyDescent="0.2">
      <c r="A6" s="2">
        <v>30</v>
      </c>
      <c r="B6" s="2" t="s">
        <v>291</v>
      </c>
      <c r="C6" s="2" t="s">
        <v>19</v>
      </c>
      <c r="D6" s="2" t="s">
        <v>12</v>
      </c>
      <c r="E6" s="2" t="s">
        <v>40</v>
      </c>
      <c r="F6" s="7">
        <v>1.6033564814814814E-3</v>
      </c>
      <c r="G6" s="7">
        <v>1.5145833333333333E-3</v>
      </c>
      <c r="H6" s="7">
        <v>1.506712962962963E-3</v>
      </c>
      <c r="I6" s="7">
        <v>1.4958333333333334E-3</v>
      </c>
      <c r="J6" s="7">
        <f t="shared" si="0"/>
        <v>1.4958333333333334E-3</v>
      </c>
      <c r="K6" s="32"/>
      <c r="N6" s="51">
        <v>12</v>
      </c>
    </row>
    <row r="7" spans="1:14" x14ac:dyDescent="0.2">
      <c r="A7" s="5">
        <v>33</v>
      </c>
      <c r="B7" s="5" t="s">
        <v>450</v>
      </c>
      <c r="C7" s="5" t="s">
        <v>13</v>
      </c>
      <c r="D7" s="5" t="s">
        <v>12</v>
      </c>
      <c r="E7" s="5" t="s">
        <v>449</v>
      </c>
      <c r="F7" s="7">
        <v>1.5328703703703702E-3</v>
      </c>
      <c r="G7" s="7">
        <v>1.5241898148148148E-3</v>
      </c>
      <c r="H7" s="7">
        <v>1.5053240740740741E-3</v>
      </c>
      <c r="I7" s="7">
        <v>1.4973379629629627E-3</v>
      </c>
      <c r="J7" s="7">
        <f t="shared" si="0"/>
        <v>1.4973379629629627E-3</v>
      </c>
      <c r="K7" s="55">
        <v>12</v>
      </c>
      <c r="N7" s="52">
        <v>10</v>
      </c>
    </row>
    <row r="8" spans="1:14" x14ac:dyDescent="0.2">
      <c r="A8" s="5">
        <v>7</v>
      </c>
      <c r="B8" s="5" t="s">
        <v>24</v>
      </c>
      <c r="C8" s="5" t="s">
        <v>13</v>
      </c>
      <c r="D8" s="5" t="s">
        <v>22</v>
      </c>
      <c r="E8" s="5" t="s">
        <v>25</v>
      </c>
      <c r="F8" s="7">
        <v>1.6609953703703706E-3</v>
      </c>
      <c r="G8" s="7">
        <v>1.6138888888888887E-3</v>
      </c>
      <c r="H8" s="7">
        <v>1.5939814814814816E-3</v>
      </c>
      <c r="I8" s="7">
        <v>1.5728009259259261E-3</v>
      </c>
      <c r="J8" s="7">
        <f t="shared" si="0"/>
        <v>1.5728009259259261E-3</v>
      </c>
      <c r="K8" s="55">
        <v>10</v>
      </c>
      <c r="N8" s="52">
        <v>8</v>
      </c>
    </row>
    <row r="9" spans="1:14" x14ac:dyDescent="0.2">
      <c r="A9" s="5">
        <v>29</v>
      </c>
      <c r="B9" s="5" t="s">
        <v>17</v>
      </c>
      <c r="C9" s="5" t="s">
        <v>19</v>
      </c>
      <c r="D9" s="5" t="s">
        <v>18</v>
      </c>
      <c r="E9" s="5" t="s">
        <v>20</v>
      </c>
      <c r="F9" s="7">
        <v>1.6567129629629631E-3</v>
      </c>
      <c r="G9" s="7">
        <v>1.5913194444444445E-3</v>
      </c>
      <c r="H9" s="7">
        <v>1.5905092592592594E-3</v>
      </c>
      <c r="I9" s="7">
        <v>1.5752314814814815E-3</v>
      </c>
      <c r="J9" s="4">
        <f t="shared" si="0"/>
        <v>1.5752314814814815E-3</v>
      </c>
      <c r="K9" s="32"/>
      <c r="N9" s="52">
        <v>6</v>
      </c>
    </row>
    <row r="10" spans="1:14" x14ac:dyDescent="0.2">
      <c r="A10" s="5">
        <v>31</v>
      </c>
      <c r="B10" s="5" t="s">
        <v>288</v>
      </c>
      <c r="C10" s="5" t="s">
        <v>13</v>
      </c>
      <c r="D10" s="5" t="s">
        <v>22</v>
      </c>
      <c r="E10" s="5" t="s">
        <v>401</v>
      </c>
      <c r="F10" s="7">
        <v>1.6648148148148145E-3</v>
      </c>
      <c r="G10" s="7">
        <v>1.6310185185185184E-3</v>
      </c>
      <c r="H10" s="7">
        <v>1.6030092592592595E-3</v>
      </c>
      <c r="I10" s="7">
        <v>1.6118055555555556E-3</v>
      </c>
      <c r="J10" s="7">
        <f t="shared" si="0"/>
        <v>1.6030092592592595E-3</v>
      </c>
      <c r="K10" s="55">
        <v>8</v>
      </c>
      <c r="N10" s="52">
        <v>4</v>
      </c>
    </row>
    <row r="11" spans="1:14" x14ac:dyDescent="0.2">
      <c r="A11" s="2">
        <v>2</v>
      </c>
      <c r="B11" s="2" t="s">
        <v>320</v>
      </c>
      <c r="C11" s="2" t="s">
        <v>13</v>
      </c>
      <c r="D11" s="2" t="s">
        <v>22</v>
      </c>
      <c r="E11" s="2" t="s">
        <v>345</v>
      </c>
      <c r="F11" s="7">
        <v>1.7473379629629629E-3</v>
      </c>
      <c r="G11" s="7">
        <v>1.6658564814814815E-3</v>
      </c>
      <c r="H11" s="7">
        <v>1.6605324074074074E-3</v>
      </c>
      <c r="I11" s="7">
        <v>1.620601851851852E-3</v>
      </c>
      <c r="J11" s="7">
        <f t="shared" si="0"/>
        <v>1.620601851851852E-3</v>
      </c>
      <c r="K11" s="55">
        <v>6</v>
      </c>
      <c r="N11" s="52">
        <v>2</v>
      </c>
    </row>
    <row r="12" spans="1:14" x14ac:dyDescent="0.2">
      <c r="A12" s="5">
        <v>4</v>
      </c>
      <c r="B12" s="5" t="s">
        <v>28</v>
      </c>
      <c r="C12" s="5" t="s">
        <v>13</v>
      </c>
      <c r="D12" s="5" t="s">
        <v>29</v>
      </c>
      <c r="E12" s="5" t="s">
        <v>27</v>
      </c>
      <c r="F12" s="7">
        <v>1.7364583333333336E-3</v>
      </c>
      <c r="G12" s="7">
        <v>1.7490740740740741E-3</v>
      </c>
      <c r="H12" s="7">
        <v>1.6795138888888886E-3</v>
      </c>
      <c r="I12" s="7">
        <v>1.6680555555555557E-3</v>
      </c>
      <c r="J12" s="4">
        <f t="shared" si="0"/>
        <v>1.6680555555555557E-3</v>
      </c>
      <c r="K12" s="55">
        <v>4</v>
      </c>
      <c r="N12" s="52">
        <v>1</v>
      </c>
    </row>
    <row r="13" spans="1:14" x14ac:dyDescent="0.2">
      <c r="A13" s="2">
        <v>26</v>
      </c>
      <c r="B13" s="2" t="s">
        <v>154</v>
      </c>
      <c r="C13" s="2" t="s">
        <v>13</v>
      </c>
      <c r="D13" s="2" t="s">
        <v>451</v>
      </c>
      <c r="E13" s="2" t="s">
        <v>452</v>
      </c>
      <c r="F13" s="7">
        <v>1.7489583333333333E-3</v>
      </c>
      <c r="G13" s="7">
        <v>1.728587962962963E-3</v>
      </c>
      <c r="H13" s="7">
        <v>1.7089120370370372E-3</v>
      </c>
      <c r="I13" s="7">
        <v>1.6792824074074073E-3</v>
      </c>
      <c r="J13" s="7">
        <f t="shared" si="0"/>
        <v>1.6792824074074073E-3</v>
      </c>
      <c r="K13" s="55">
        <v>2</v>
      </c>
    </row>
    <row r="14" spans="1:14" x14ac:dyDescent="0.2">
      <c r="A14" s="2">
        <v>6</v>
      </c>
      <c r="B14" s="2" t="s">
        <v>321</v>
      </c>
      <c r="C14" s="2" t="s">
        <v>13</v>
      </c>
      <c r="D14" s="2" t="s">
        <v>22</v>
      </c>
      <c r="E14" s="2" t="s">
        <v>23</v>
      </c>
      <c r="F14" s="7">
        <v>1.7638888888888888E-3</v>
      </c>
      <c r="G14" s="7">
        <v>1.7246527777777781E-3</v>
      </c>
      <c r="H14" s="7">
        <v>1.705439814814815E-3</v>
      </c>
      <c r="I14" s="7">
        <v>1.6894675925925925E-3</v>
      </c>
      <c r="J14" s="7">
        <f t="shared" si="0"/>
        <v>1.6894675925925925E-3</v>
      </c>
      <c r="K14" s="55">
        <v>1</v>
      </c>
    </row>
    <row r="15" spans="1:14" x14ac:dyDescent="0.2">
      <c r="A15" s="5">
        <v>19</v>
      </c>
      <c r="B15" s="5" t="s">
        <v>429</v>
      </c>
      <c r="C15" s="5" t="s">
        <v>13</v>
      </c>
      <c r="D15" s="5" t="s">
        <v>29</v>
      </c>
      <c r="E15" s="5" t="s">
        <v>27</v>
      </c>
      <c r="F15" s="7">
        <v>1.7800925925925927E-3</v>
      </c>
      <c r="G15" s="7">
        <v>1.7467592592592593E-3</v>
      </c>
      <c r="H15" s="7">
        <v>1.7370370370370369E-3</v>
      </c>
      <c r="I15" s="7">
        <v>1.6951388888888886E-3</v>
      </c>
      <c r="J15" s="7">
        <f t="shared" si="0"/>
        <v>1.6951388888888886E-3</v>
      </c>
      <c r="K15" s="32"/>
    </row>
    <row r="16" spans="1:14" x14ac:dyDescent="0.2">
      <c r="A16" s="5">
        <v>14</v>
      </c>
      <c r="B16" s="5" t="s">
        <v>453</v>
      </c>
      <c r="C16" s="5" t="s">
        <v>13</v>
      </c>
      <c r="D16" s="5" t="s">
        <v>22</v>
      </c>
      <c r="E16" s="5" t="s">
        <v>454</v>
      </c>
      <c r="F16" s="7">
        <v>1.7895833333333333E-3</v>
      </c>
      <c r="G16" s="7">
        <v>1.7240740740740741E-3</v>
      </c>
      <c r="H16" s="7">
        <v>2.3084490740740743E-3</v>
      </c>
      <c r="I16" s="7" t="s">
        <v>364</v>
      </c>
      <c r="J16" s="4">
        <f t="shared" si="0"/>
        <v>1.7240740740740741E-3</v>
      </c>
      <c r="K16" s="32" t="s">
        <v>455</v>
      </c>
    </row>
    <row r="17" spans="1:11" x14ac:dyDescent="0.2">
      <c r="A17" s="5">
        <v>35</v>
      </c>
      <c r="B17" s="5" t="s">
        <v>323</v>
      </c>
      <c r="C17" s="5" t="s">
        <v>13</v>
      </c>
      <c r="D17" s="5" t="s">
        <v>22</v>
      </c>
      <c r="E17" s="5" t="s">
        <v>401</v>
      </c>
      <c r="F17" s="7">
        <v>1.7586805555555552E-3</v>
      </c>
      <c r="G17" s="7">
        <v>1.7353009259259257E-3</v>
      </c>
      <c r="H17" s="7">
        <v>1.7790509259259261E-3</v>
      </c>
      <c r="I17" s="7">
        <v>1.7387731481481484E-3</v>
      </c>
      <c r="J17" s="7">
        <f t="shared" si="0"/>
        <v>1.7353009259259257E-3</v>
      </c>
      <c r="K17" s="32"/>
    </row>
    <row r="18" spans="1:11" x14ac:dyDescent="0.2">
      <c r="A18" s="5">
        <v>24</v>
      </c>
      <c r="B18" s="5" t="s">
        <v>322</v>
      </c>
      <c r="C18" s="5" t="s">
        <v>13</v>
      </c>
      <c r="D18" s="5" t="s">
        <v>22</v>
      </c>
      <c r="E18" s="5" t="s">
        <v>401</v>
      </c>
      <c r="F18" s="7">
        <v>1.8362268518518519E-3</v>
      </c>
      <c r="G18" s="7">
        <v>1.7946759259259259E-3</v>
      </c>
      <c r="H18" s="7">
        <v>1.7699074074074073E-3</v>
      </c>
      <c r="I18" s="7">
        <v>1.7376157407407407E-3</v>
      </c>
      <c r="J18" s="4">
        <f t="shared" si="0"/>
        <v>1.7376157407407407E-3</v>
      </c>
      <c r="K18" s="32"/>
    </row>
    <row r="19" spans="1:11" x14ac:dyDescent="0.2">
      <c r="A19" s="2">
        <v>22</v>
      </c>
      <c r="B19" s="2" t="s">
        <v>324</v>
      </c>
      <c r="C19" s="2" t="s">
        <v>352</v>
      </c>
      <c r="D19" s="2" t="s">
        <v>456</v>
      </c>
      <c r="E19" s="2" t="s">
        <v>23</v>
      </c>
      <c r="F19" s="7">
        <v>1.876273148148148E-3</v>
      </c>
      <c r="G19" s="7">
        <v>1.8310185185185185E-3</v>
      </c>
      <c r="H19" s="7">
        <v>1.8065972222222225E-3</v>
      </c>
      <c r="I19" s="7">
        <v>1.7467592592592593E-3</v>
      </c>
      <c r="J19" s="4">
        <f t="shared" si="0"/>
        <v>1.7467592592592593E-3</v>
      </c>
      <c r="K19" s="32"/>
    </row>
    <row r="20" spans="1:11" x14ac:dyDescent="0.2">
      <c r="A20" s="5">
        <v>62</v>
      </c>
      <c r="B20" s="5" t="s">
        <v>348</v>
      </c>
      <c r="C20" s="5" t="s">
        <v>13</v>
      </c>
      <c r="D20" s="5" t="s">
        <v>18</v>
      </c>
      <c r="E20" s="5" t="s">
        <v>401</v>
      </c>
      <c r="F20" s="7">
        <v>1.8887731481481481E-3</v>
      </c>
      <c r="G20" s="7">
        <v>1.8525462962962964E-3</v>
      </c>
      <c r="H20" s="7">
        <v>1.8159722222222223E-3</v>
      </c>
      <c r="I20" s="7">
        <v>1.7613425925925928E-3</v>
      </c>
      <c r="J20" s="4">
        <f t="shared" si="0"/>
        <v>1.7613425925925928E-3</v>
      </c>
      <c r="K20" s="32"/>
    </row>
    <row r="21" spans="1:11" x14ac:dyDescent="0.2">
      <c r="A21" s="5">
        <v>34</v>
      </c>
      <c r="B21" s="5" t="s">
        <v>306</v>
      </c>
      <c r="C21" s="5" t="s">
        <v>19</v>
      </c>
      <c r="D21" s="5" t="s">
        <v>22</v>
      </c>
      <c r="E21" s="5" t="s">
        <v>345</v>
      </c>
      <c r="F21" s="7">
        <v>1.8046296296296293E-3</v>
      </c>
      <c r="G21" s="7">
        <v>1.7662037037037039E-3</v>
      </c>
      <c r="H21" s="7" t="s">
        <v>364</v>
      </c>
      <c r="I21" s="7" t="s">
        <v>390</v>
      </c>
      <c r="J21" s="4">
        <f t="shared" si="0"/>
        <v>1.7662037037037039E-3</v>
      </c>
      <c r="K21" s="32"/>
    </row>
    <row r="22" spans="1:11" x14ac:dyDescent="0.2">
      <c r="A22" s="53">
        <v>12</v>
      </c>
      <c r="B22" s="5" t="s">
        <v>264</v>
      </c>
      <c r="C22" s="2" t="s">
        <v>13</v>
      </c>
      <c r="D22" s="5" t="s">
        <v>12</v>
      </c>
      <c r="E22" s="2" t="s">
        <v>449</v>
      </c>
      <c r="F22" s="7">
        <v>1.8050925925925927E-3</v>
      </c>
      <c r="G22" s="7">
        <v>1.8224537037037037E-3</v>
      </c>
      <c r="H22" s="7">
        <v>1.8335648148148148E-3</v>
      </c>
      <c r="I22" s="7">
        <v>1.7692129629629629E-3</v>
      </c>
      <c r="J22" s="7">
        <f t="shared" si="0"/>
        <v>1.7692129629629629E-3</v>
      </c>
      <c r="K22" s="32"/>
    </row>
    <row r="23" spans="1:11" x14ac:dyDescent="0.2">
      <c r="A23" s="2">
        <v>36</v>
      </c>
      <c r="B23" s="2" t="s">
        <v>457</v>
      </c>
      <c r="D23" s="2" t="s">
        <v>18</v>
      </c>
      <c r="E23" s="2" t="s">
        <v>458</v>
      </c>
      <c r="F23" s="7">
        <v>1.961111111111111E-3</v>
      </c>
      <c r="G23" s="7">
        <v>1.8732638888888887E-3</v>
      </c>
      <c r="H23" s="7">
        <v>1.8488425925925927E-3</v>
      </c>
      <c r="I23" s="7">
        <v>1.7916666666666669E-3</v>
      </c>
      <c r="J23" s="4">
        <f t="shared" si="0"/>
        <v>1.7916666666666669E-3</v>
      </c>
      <c r="K23" s="32"/>
    </row>
    <row r="24" spans="1:11" x14ac:dyDescent="0.2">
      <c r="A24" s="5">
        <v>20</v>
      </c>
      <c r="B24" s="5" t="s">
        <v>30</v>
      </c>
      <c r="C24" s="5" t="s">
        <v>13</v>
      </c>
      <c r="D24" s="5" t="s">
        <v>29</v>
      </c>
      <c r="E24" s="5" t="s">
        <v>459</v>
      </c>
      <c r="F24" s="7">
        <v>2.056365740740741E-3</v>
      </c>
      <c r="G24" s="7">
        <v>1.9620370370370369E-3</v>
      </c>
      <c r="H24" s="7">
        <v>1.9313657407407407E-3</v>
      </c>
      <c r="I24" s="7">
        <v>1.9311342592592592E-3</v>
      </c>
      <c r="J24" s="4">
        <f t="shared" si="0"/>
        <v>1.9311342592592592E-3</v>
      </c>
      <c r="K24" s="32"/>
    </row>
    <row r="25" spans="1:11" x14ac:dyDescent="0.2">
      <c r="A25" s="5">
        <v>15</v>
      </c>
      <c r="B25" s="5" t="s">
        <v>371</v>
      </c>
      <c r="C25" s="5" t="s">
        <v>13</v>
      </c>
      <c r="D25" s="5" t="s">
        <v>22</v>
      </c>
      <c r="E25" s="5" t="s">
        <v>435</v>
      </c>
      <c r="F25" s="7">
        <v>2.1342592592592589E-3</v>
      </c>
      <c r="G25" s="7">
        <v>2.0082175925925927E-3</v>
      </c>
      <c r="H25" s="7">
        <v>1.972800925925926E-3</v>
      </c>
      <c r="I25" s="7">
        <v>2.0025462962962961E-3</v>
      </c>
      <c r="J25" s="4">
        <f t="shared" si="0"/>
        <v>1.972800925925926E-3</v>
      </c>
      <c r="K25" s="32"/>
    </row>
    <row r="26" spans="1:11" x14ac:dyDescent="0.2">
      <c r="A26" s="2">
        <v>10</v>
      </c>
      <c r="B26" s="2" t="s">
        <v>325</v>
      </c>
      <c r="C26" s="2" t="s">
        <v>13</v>
      </c>
      <c r="D26" s="2" t="s">
        <v>29</v>
      </c>
      <c r="E26" s="2" t="s">
        <v>460</v>
      </c>
      <c r="F26" s="7">
        <v>2.1913194444444445E-3</v>
      </c>
      <c r="G26" s="7">
        <v>2.2026620370370373E-3</v>
      </c>
      <c r="H26" s="7">
        <v>2.1971064814814813E-3</v>
      </c>
      <c r="I26" s="7" t="s">
        <v>390</v>
      </c>
      <c r="J26" s="7">
        <f t="shared" si="0"/>
        <v>2.1913194444444445E-3</v>
      </c>
      <c r="K26" s="32"/>
    </row>
    <row r="29" spans="1:11" x14ac:dyDescent="0.2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  <c r="I29" s="1" t="s">
        <v>9</v>
      </c>
      <c r="J29" s="1" t="s">
        <v>10</v>
      </c>
      <c r="K29" s="32"/>
    </row>
    <row r="30" spans="1:11" x14ac:dyDescent="0.2">
      <c r="A30" s="5">
        <v>4</v>
      </c>
      <c r="B30" s="5" t="s">
        <v>28</v>
      </c>
      <c r="C30" s="5" t="s">
        <v>13</v>
      </c>
      <c r="D30" s="5" t="s">
        <v>29</v>
      </c>
      <c r="E30" s="5" t="s">
        <v>27</v>
      </c>
      <c r="F30" s="7">
        <v>1.7364583333333336E-3</v>
      </c>
      <c r="G30" s="7">
        <v>1.7490740740740741E-3</v>
      </c>
      <c r="H30" s="7">
        <v>1.6795138888888886E-3</v>
      </c>
      <c r="I30" s="7">
        <v>1.6680555555555557E-3</v>
      </c>
      <c r="J30" s="4">
        <f>MIN(F30:I30)</f>
        <v>1.6680555555555557E-3</v>
      </c>
      <c r="K30" s="54">
        <v>25</v>
      </c>
    </row>
    <row r="31" spans="1:11" x14ac:dyDescent="0.2">
      <c r="A31" s="5">
        <v>19</v>
      </c>
      <c r="B31" s="5" t="s">
        <v>429</v>
      </c>
      <c r="C31" s="5" t="s">
        <v>13</v>
      </c>
      <c r="D31" s="5" t="s">
        <v>29</v>
      </c>
      <c r="E31" s="5" t="s">
        <v>27</v>
      </c>
      <c r="F31" s="7">
        <v>1.7800925925925927E-3</v>
      </c>
      <c r="G31" s="7">
        <v>1.7467592592592593E-3</v>
      </c>
      <c r="H31" s="7">
        <v>1.7370370370370369E-3</v>
      </c>
      <c r="I31" s="7">
        <v>1.6951388888888886E-3</v>
      </c>
      <c r="J31" s="7">
        <f>MIN(F31:I31)</f>
        <v>1.6951388888888886E-3</v>
      </c>
      <c r="K31" s="54">
        <v>18</v>
      </c>
    </row>
    <row r="32" spans="1:11" x14ac:dyDescent="0.2">
      <c r="A32" s="5">
        <v>20</v>
      </c>
      <c r="B32" s="5" t="s">
        <v>30</v>
      </c>
      <c r="C32" s="5" t="s">
        <v>13</v>
      </c>
      <c r="D32" s="5" t="s">
        <v>29</v>
      </c>
      <c r="E32" s="5" t="s">
        <v>459</v>
      </c>
      <c r="F32" s="7">
        <v>2.056365740740741E-3</v>
      </c>
      <c r="G32" s="7">
        <v>1.9620370370370369E-3</v>
      </c>
      <c r="H32" s="7">
        <v>1.9313657407407407E-3</v>
      </c>
      <c r="I32" s="7">
        <v>1.9311342592592592E-3</v>
      </c>
      <c r="J32" s="4">
        <f>MIN(F32:I32)</f>
        <v>1.9311342592592592E-3</v>
      </c>
      <c r="K32" s="54">
        <v>15</v>
      </c>
    </row>
    <row r="33" spans="1:11" x14ac:dyDescent="0.2">
      <c r="A33" s="2">
        <v>10</v>
      </c>
      <c r="B33" s="2" t="s">
        <v>325</v>
      </c>
      <c r="C33" s="2" t="s">
        <v>13</v>
      </c>
      <c r="D33" s="2" t="s">
        <v>29</v>
      </c>
      <c r="E33" s="2" t="s">
        <v>460</v>
      </c>
      <c r="F33" s="7">
        <v>2.1913194444444445E-3</v>
      </c>
      <c r="G33" s="7">
        <v>2.2026620370370373E-3</v>
      </c>
      <c r="H33" s="7">
        <v>2.1971064814814813E-3</v>
      </c>
      <c r="I33" s="7" t="s">
        <v>390</v>
      </c>
      <c r="J33" s="7">
        <f>MIN(F33:I33)</f>
        <v>2.1913194444444445E-3</v>
      </c>
      <c r="K33" s="54">
        <v>12</v>
      </c>
    </row>
    <row r="34" spans="1:11" x14ac:dyDescent="0.2">
      <c r="A34" s="2"/>
      <c r="B34" s="2"/>
      <c r="C34" s="2"/>
      <c r="D34" s="2"/>
      <c r="E34" s="2"/>
      <c r="F34" s="7"/>
      <c r="G34" s="7"/>
      <c r="H34" s="7"/>
      <c r="I34" s="7"/>
      <c r="J34" s="7"/>
      <c r="K34" s="32"/>
    </row>
    <row r="35" spans="1:11" x14ac:dyDescent="0.2">
      <c r="A35" s="5">
        <v>7</v>
      </c>
      <c r="B35" s="5" t="s">
        <v>24</v>
      </c>
      <c r="C35" s="5" t="s">
        <v>13</v>
      </c>
      <c r="D35" s="5" t="s">
        <v>22</v>
      </c>
      <c r="E35" s="5" t="s">
        <v>25</v>
      </c>
      <c r="F35" s="7">
        <v>1.6609953703703706E-3</v>
      </c>
      <c r="G35" s="7">
        <v>1.6138888888888887E-3</v>
      </c>
      <c r="H35" s="7">
        <v>1.5939814814814816E-3</v>
      </c>
      <c r="I35" s="7">
        <v>1.5728009259259261E-3</v>
      </c>
      <c r="J35" s="7">
        <f>MIN(F35:I35)</f>
        <v>1.5728009259259261E-3</v>
      </c>
      <c r="K35" s="54">
        <v>25</v>
      </c>
    </row>
    <row r="36" spans="1:11" x14ac:dyDescent="0.2">
      <c r="A36" s="5">
        <v>31</v>
      </c>
      <c r="B36" s="5" t="s">
        <v>288</v>
      </c>
      <c r="C36" s="5" t="s">
        <v>13</v>
      </c>
      <c r="D36" s="5" t="s">
        <v>22</v>
      </c>
      <c r="E36" s="5" t="s">
        <v>401</v>
      </c>
      <c r="F36" s="7">
        <v>1.6648148148148145E-3</v>
      </c>
      <c r="G36" s="7">
        <v>1.6310185185185184E-3</v>
      </c>
      <c r="H36" s="7">
        <v>1.6030092592592595E-3</v>
      </c>
      <c r="I36" s="7">
        <v>1.6118055555555556E-3</v>
      </c>
      <c r="J36" s="7">
        <f>MIN(F36:I36)</f>
        <v>1.6030092592592595E-3</v>
      </c>
      <c r="K36" s="55">
        <v>18</v>
      </c>
    </row>
    <row r="37" spans="1:11" x14ac:dyDescent="0.2">
      <c r="A37" s="2">
        <v>2</v>
      </c>
      <c r="B37" s="2" t="s">
        <v>320</v>
      </c>
      <c r="C37" s="2" t="s">
        <v>13</v>
      </c>
      <c r="D37" s="2" t="s">
        <v>22</v>
      </c>
      <c r="E37" s="2" t="s">
        <v>345</v>
      </c>
      <c r="F37" s="7">
        <v>1.7473379629629629E-3</v>
      </c>
      <c r="G37" s="7">
        <v>1.6658564814814815E-3</v>
      </c>
      <c r="H37" s="7">
        <v>1.6605324074074074E-3</v>
      </c>
      <c r="I37" s="7">
        <v>1.620601851851852E-3</v>
      </c>
      <c r="J37" s="7">
        <f>MIN(F37:I37)</f>
        <v>1.620601851851852E-3</v>
      </c>
      <c r="K37" s="55">
        <v>15</v>
      </c>
    </row>
    <row r="38" spans="1:11" x14ac:dyDescent="0.2">
      <c r="A38" s="2">
        <v>6</v>
      </c>
      <c r="B38" s="2" t="s">
        <v>321</v>
      </c>
      <c r="C38" s="2" t="s">
        <v>13</v>
      </c>
      <c r="D38" s="2" t="s">
        <v>22</v>
      </c>
      <c r="E38" s="2" t="s">
        <v>23</v>
      </c>
      <c r="F38" s="7">
        <v>1.7638888888888888E-3</v>
      </c>
      <c r="G38" s="7">
        <v>1.7246527777777781E-3</v>
      </c>
      <c r="H38" s="7">
        <v>1.705439814814815E-3</v>
      </c>
      <c r="I38" s="7">
        <v>1.6894675925925925E-3</v>
      </c>
      <c r="J38" s="7">
        <f>MIN(F38:I38)</f>
        <v>1.6894675925925925E-3</v>
      </c>
      <c r="K38" s="55">
        <v>12</v>
      </c>
    </row>
    <row r="39" spans="1:11" x14ac:dyDescent="0.2">
      <c r="A39" s="5">
        <v>14</v>
      </c>
      <c r="B39" s="5" t="s">
        <v>453</v>
      </c>
      <c r="C39" s="5" t="s">
        <v>13</v>
      </c>
      <c r="D39" s="5" t="s">
        <v>22</v>
      </c>
      <c r="E39" s="5" t="s">
        <v>454</v>
      </c>
      <c r="F39" s="7">
        <v>1.7895833333333333E-3</v>
      </c>
      <c r="G39" s="7">
        <v>1.7240740740740741E-3</v>
      </c>
      <c r="H39" s="7">
        <v>2.3084490740740743E-3</v>
      </c>
      <c r="I39" s="7" t="s">
        <v>364</v>
      </c>
      <c r="J39" s="4">
        <f>MIN(F39:I39)</f>
        <v>1.7240740740740741E-3</v>
      </c>
      <c r="K39" s="55">
        <v>10</v>
      </c>
    </row>
    <row r="40" spans="1:11" x14ac:dyDescent="0.2">
      <c r="A40" s="5">
        <v>35</v>
      </c>
      <c r="B40" s="5" t="s">
        <v>323</v>
      </c>
      <c r="C40" s="5" t="s">
        <v>13</v>
      </c>
      <c r="D40" s="5" t="s">
        <v>22</v>
      </c>
      <c r="E40" s="5" t="s">
        <v>401</v>
      </c>
      <c r="F40" s="7">
        <v>1.7586805555555552E-3</v>
      </c>
      <c r="G40" s="7">
        <v>1.7353009259259257E-3</v>
      </c>
      <c r="H40" s="7">
        <v>1.7790509259259261E-3</v>
      </c>
      <c r="I40" s="7">
        <v>1.7387731481481484E-3</v>
      </c>
      <c r="J40" s="7">
        <f>MIN(F40:I40)</f>
        <v>1.7353009259259257E-3</v>
      </c>
      <c r="K40" s="55">
        <v>8</v>
      </c>
    </row>
    <row r="41" spans="1:11" x14ac:dyDescent="0.2">
      <c r="A41" s="5">
        <v>24</v>
      </c>
      <c r="B41" s="5" t="s">
        <v>322</v>
      </c>
      <c r="C41" s="5" t="s">
        <v>13</v>
      </c>
      <c r="D41" s="5" t="s">
        <v>22</v>
      </c>
      <c r="E41" s="5" t="s">
        <v>401</v>
      </c>
      <c r="F41" s="7">
        <v>1.8362268518518519E-3</v>
      </c>
      <c r="G41" s="7">
        <v>1.7946759259259259E-3</v>
      </c>
      <c r="H41" s="7">
        <v>1.7699074074074073E-3</v>
      </c>
      <c r="I41" s="7">
        <v>1.7376157407407407E-3</v>
      </c>
      <c r="J41" s="4">
        <f>MIN(F41:I41)</f>
        <v>1.7376157407407407E-3</v>
      </c>
      <c r="K41" s="55">
        <v>6</v>
      </c>
    </row>
    <row r="42" spans="1:11" x14ac:dyDescent="0.2">
      <c r="A42" s="2">
        <v>22</v>
      </c>
      <c r="B42" s="2" t="s">
        <v>324</v>
      </c>
      <c r="C42" s="2" t="s">
        <v>352</v>
      </c>
      <c r="D42" s="2" t="s">
        <v>456</v>
      </c>
      <c r="E42" s="2" t="s">
        <v>23</v>
      </c>
      <c r="F42" s="7">
        <v>1.876273148148148E-3</v>
      </c>
      <c r="G42" s="7">
        <v>1.8310185185185185E-3</v>
      </c>
      <c r="H42" s="7">
        <v>1.8065972222222225E-3</v>
      </c>
      <c r="I42" s="7">
        <v>1.7467592592592593E-3</v>
      </c>
      <c r="J42" s="4">
        <f>MIN(F42:I42)</f>
        <v>1.7467592592592593E-3</v>
      </c>
      <c r="K42" s="32"/>
    </row>
    <row r="43" spans="1:11" x14ac:dyDescent="0.2">
      <c r="A43" s="5">
        <v>34</v>
      </c>
      <c r="B43" s="5" t="s">
        <v>306</v>
      </c>
      <c r="C43" s="5" t="s">
        <v>19</v>
      </c>
      <c r="D43" s="5" t="s">
        <v>22</v>
      </c>
      <c r="E43" s="5" t="s">
        <v>345</v>
      </c>
      <c r="F43" s="7">
        <v>1.8046296296296293E-3</v>
      </c>
      <c r="G43" s="7">
        <v>1.7662037037037039E-3</v>
      </c>
      <c r="H43" s="7" t="s">
        <v>364</v>
      </c>
      <c r="I43" s="7" t="s">
        <v>390</v>
      </c>
      <c r="J43" s="4">
        <f>MIN(F43:I43)</f>
        <v>1.7662037037037039E-3</v>
      </c>
      <c r="K43" s="55"/>
    </row>
    <row r="44" spans="1:11" x14ac:dyDescent="0.2">
      <c r="A44" s="5">
        <v>15</v>
      </c>
      <c r="B44" s="5" t="s">
        <v>371</v>
      </c>
      <c r="C44" s="5" t="s">
        <v>13</v>
      </c>
      <c r="D44" s="5" t="s">
        <v>22</v>
      </c>
      <c r="E44" s="5" t="s">
        <v>435</v>
      </c>
      <c r="F44" s="7">
        <v>2.1342592592592589E-3</v>
      </c>
      <c r="G44" s="7">
        <v>2.0082175925925927E-3</v>
      </c>
      <c r="H44" s="7">
        <v>1.972800925925926E-3</v>
      </c>
      <c r="I44" s="7">
        <v>2.0025462962962961E-3</v>
      </c>
      <c r="J44" s="4">
        <f>MIN(F44:I44)</f>
        <v>1.972800925925926E-3</v>
      </c>
      <c r="K44" s="55">
        <v>4</v>
      </c>
    </row>
    <row r="45" spans="1:11" x14ac:dyDescent="0.2">
      <c r="A45" s="2"/>
      <c r="B45" s="2"/>
      <c r="C45" s="2"/>
      <c r="D45" s="2"/>
      <c r="E45" s="2"/>
      <c r="F45" s="7"/>
      <c r="G45" s="7"/>
      <c r="H45" s="7"/>
      <c r="I45" s="7"/>
      <c r="J45" s="4"/>
      <c r="K45" s="32"/>
    </row>
    <row r="46" spans="1:11" x14ac:dyDescent="0.2">
      <c r="A46" s="5">
        <v>29</v>
      </c>
      <c r="B46" s="5" t="s">
        <v>17</v>
      </c>
      <c r="C46" s="5" t="s">
        <v>19</v>
      </c>
      <c r="D46" s="5" t="s">
        <v>18</v>
      </c>
      <c r="E46" s="5" t="s">
        <v>20</v>
      </c>
      <c r="F46" s="7">
        <v>1.6567129629629631E-3</v>
      </c>
      <c r="G46" s="7">
        <v>1.5913194444444445E-3</v>
      </c>
      <c r="H46" s="7">
        <v>1.5905092592592594E-3</v>
      </c>
      <c r="I46" s="7">
        <v>1.5752314814814815E-3</v>
      </c>
      <c r="J46" s="4">
        <f>MIN(F46:I46)</f>
        <v>1.5752314814814815E-3</v>
      </c>
      <c r="K46" s="54"/>
    </row>
    <row r="47" spans="1:11" x14ac:dyDescent="0.2">
      <c r="A47" s="2">
        <v>26</v>
      </c>
      <c r="B47" s="2" t="s">
        <v>154</v>
      </c>
      <c r="C47" s="2" t="s">
        <v>13</v>
      </c>
      <c r="D47" s="2" t="s">
        <v>451</v>
      </c>
      <c r="E47" s="2" t="s">
        <v>452</v>
      </c>
      <c r="F47" s="7">
        <v>1.7489583333333333E-3</v>
      </c>
      <c r="G47" s="7">
        <v>1.728587962962963E-3</v>
      </c>
      <c r="H47" s="7">
        <v>1.7089120370370372E-3</v>
      </c>
      <c r="I47" s="7">
        <v>1.6792824074074073E-3</v>
      </c>
      <c r="J47" s="7">
        <f>MIN(F47:I47)</f>
        <v>1.6792824074074073E-3</v>
      </c>
      <c r="K47" s="54">
        <v>25</v>
      </c>
    </row>
    <row r="48" spans="1:11" x14ac:dyDescent="0.2">
      <c r="A48" s="5">
        <v>62</v>
      </c>
      <c r="B48" s="5" t="s">
        <v>348</v>
      </c>
      <c r="C48" s="5" t="s">
        <v>13</v>
      </c>
      <c r="D48" s="5" t="s">
        <v>18</v>
      </c>
      <c r="E48" s="5" t="s">
        <v>401</v>
      </c>
      <c r="F48" s="7">
        <v>1.8887731481481481E-3</v>
      </c>
      <c r="G48" s="7">
        <v>1.8525462962962964E-3</v>
      </c>
      <c r="H48" s="7">
        <v>1.8159722222222223E-3</v>
      </c>
      <c r="I48" s="7">
        <v>1.7613425925925928E-3</v>
      </c>
      <c r="J48" s="4">
        <f>MIN(F48:I48)</f>
        <v>1.7613425925925928E-3</v>
      </c>
      <c r="K48" s="54">
        <v>18</v>
      </c>
    </row>
    <row r="49" spans="1:11" x14ac:dyDescent="0.2">
      <c r="A49" s="2">
        <v>36</v>
      </c>
      <c r="B49" s="2" t="s">
        <v>457</v>
      </c>
      <c r="C49" s="5"/>
      <c r="D49" s="2" t="s">
        <v>18</v>
      </c>
      <c r="E49" s="2" t="s">
        <v>458</v>
      </c>
      <c r="F49" s="7">
        <v>1.961111111111111E-3</v>
      </c>
      <c r="G49" s="7">
        <v>1.8732638888888887E-3</v>
      </c>
      <c r="H49" s="7">
        <v>1.8488425925925927E-3</v>
      </c>
      <c r="I49" s="7">
        <v>1.7916666666666669E-3</v>
      </c>
      <c r="J49" s="4">
        <f>MIN(F49:I49)</f>
        <v>1.7916666666666669E-3</v>
      </c>
      <c r="K49" s="54"/>
    </row>
    <row r="50" spans="1:11" x14ac:dyDescent="0.2">
      <c r="A50" s="2"/>
      <c r="B50" s="2"/>
      <c r="C50" s="2"/>
      <c r="D50" s="2"/>
      <c r="E50" s="2"/>
      <c r="F50" s="7"/>
      <c r="G50" s="7"/>
      <c r="H50" s="7"/>
      <c r="I50" s="7"/>
      <c r="J50" s="7"/>
      <c r="K50" s="32"/>
    </row>
    <row r="51" spans="1:11" x14ac:dyDescent="0.2">
      <c r="A51" s="5">
        <v>27</v>
      </c>
      <c r="B51" s="5" t="s">
        <v>448</v>
      </c>
      <c r="C51" s="5" t="s">
        <v>13</v>
      </c>
      <c r="D51" s="5" t="s">
        <v>12</v>
      </c>
      <c r="E51" s="5" t="s">
        <v>449</v>
      </c>
      <c r="F51" s="7">
        <v>1.5292824074074074E-3</v>
      </c>
      <c r="G51" s="7">
        <v>1.4695601851851851E-3</v>
      </c>
      <c r="H51" s="7">
        <v>1.4449074074074076E-3</v>
      </c>
      <c r="I51" s="7">
        <v>1.4351851851851854E-3</v>
      </c>
      <c r="J51" s="4">
        <f>MIN(F51:I51)</f>
        <v>1.4351851851851854E-3</v>
      </c>
      <c r="K51" s="54">
        <v>25</v>
      </c>
    </row>
    <row r="52" spans="1:11" x14ac:dyDescent="0.2">
      <c r="A52" s="56">
        <v>1</v>
      </c>
      <c r="B52" s="2" t="s">
        <v>11</v>
      </c>
      <c r="C52" s="2" t="s">
        <v>13</v>
      </c>
      <c r="D52" s="2" t="s">
        <v>12</v>
      </c>
      <c r="E52" s="2" t="s">
        <v>449</v>
      </c>
      <c r="F52" s="7">
        <v>1.4839120370370368E-3</v>
      </c>
      <c r="G52" s="7">
        <v>1.4656249999999999E-3</v>
      </c>
      <c r="H52" s="7">
        <v>1.4568287037037039E-3</v>
      </c>
      <c r="I52" s="7">
        <v>1.445833333333333E-3</v>
      </c>
      <c r="J52" s="4">
        <f>MIN(F52:I52)</f>
        <v>1.445833333333333E-3</v>
      </c>
      <c r="K52" s="54">
        <v>18</v>
      </c>
    </row>
    <row r="53" spans="1:11" x14ac:dyDescent="0.2">
      <c r="A53" s="2">
        <v>54</v>
      </c>
      <c r="B53" s="2" t="s">
        <v>15</v>
      </c>
      <c r="C53" s="57" t="s">
        <v>13</v>
      </c>
      <c r="D53" s="2" t="s">
        <v>12</v>
      </c>
      <c r="E53" s="2" t="s">
        <v>449</v>
      </c>
      <c r="F53" s="7">
        <v>1.5008101851851851E-3</v>
      </c>
      <c r="G53" s="7">
        <v>1.4783564814814813E-3</v>
      </c>
      <c r="H53" s="7">
        <v>1.478587962962963E-3</v>
      </c>
      <c r="I53" s="7">
        <v>1.4461805555555556E-3</v>
      </c>
      <c r="J53" s="7">
        <f>MIN(F53:I53)</f>
        <v>1.4461805555555556E-3</v>
      </c>
      <c r="K53" s="55">
        <v>15</v>
      </c>
    </row>
    <row r="54" spans="1:11" x14ac:dyDescent="0.2">
      <c r="A54" s="2">
        <v>30</v>
      </c>
      <c r="B54" s="2" t="s">
        <v>291</v>
      </c>
      <c r="C54" s="2" t="s">
        <v>19</v>
      </c>
      <c r="D54" s="2" t="s">
        <v>12</v>
      </c>
      <c r="E54" s="2" t="s">
        <v>40</v>
      </c>
      <c r="F54" s="7">
        <v>1.6033564814814814E-3</v>
      </c>
      <c r="G54" s="7">
        <v>1.5145833333333333E-3</v>
      </c>
      <c r="H54" s="7">
        <v>1.506712962962963E-3</v>
      </c>
      <c r="I54" s="7">
        <v>1.4958333333333334E-3</v>
      </c>
      <c r="J54" s="7">
        <f>MIN(F54:I54)</f>
        <v>1.4958333333333334E-3</v>
      </c>
      <c r="K54" s="55"/>
    </row>
    <row r="55" spans="1:11" x14ac:dyDescent="0.2">
      <c r="A55" s="5">
        <v>33</v>
      </c>
      <c r="B55" s="5" t="s">
        <v>450</v>
      </c>
      <c r="C55" s="5" t="s">
        <v>13</v>
      </c>
      <c r="D55" s="5" t="s">
        <v>12</v>
      </c>
      <c r="E55" s="5" t="s">
        <v>449</v>
      </c>
      <c r="F55" s="7">
        <v>1.5328703703703702E-3</v>
      </c>
      <c r="G55" s="7">
        <v>1.5241898148148148E-3</v>
      </c>
      <c r="H55" s="7">
        <v>1.5053240740740741E-3</v>
      </c>
      <c r="I55" s="7">
        <v>1.4973379629629627E-3</v>
      </c>
      <c r="J55" s="7">
        <f>MIN(F55:I55)</f>
        <v>1.4973379629629627E-3</v>
      </c>
      <c r="K55" s="55">
        <v>12</v>
      </c>
    </row>
    <row r="56" spans="1:11" x14ac:dyDescent="0.2">
      <c r="A56" s="5">
        <v>12</v>
      </c>
      <c r="B56" s="5" t="s">
        <v>264</v>
      </c>
      <c r="C56" s="2" t="s">
        <v>13</v>
      </c>
      <c r="D56" s="5" t="s">
        <v>12</v>
      </c>
      <c r="E56" s="2" t="s">
        <v>449</v>
      </c>
      <c r="F56" s="7">
        <v>1.8050925925925927E-3</v>
      </c>
      <c r="G56" s="7">
        <v>1.8224537037037037E-3</v>
      </c>
      <c r="H56" s="7">
        <v>1.8335648148148148E-3</v>
      </c>
      <c r="I56" s="7">
        <v>1.7692129629629629E-3</v>
      </c>
      <c r="J56" s="7">
        <f>MIN(F56:I56)</f>
        <v>1.7692129629629629E-3</v>
      </c>
      <c r="K56" s="55">
        <v>10</v>
      </c>
    </row>
  </sheetData>
  <sortState xmlns:xlrd2="http://schemas.microsoft.com/office/spreadsheetml/2017/richdata2" ref="A30:J33">
    <sortCondition ref="J30:J33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DF443-0C82-7846-B8D5-F5703BA500E0}">
  <dimension ref="A1:M128"/>
  <sheetViews>
    <sheetView topLeftCell="A63" workbookViewId="0">
      <selection activeCell="B47" sqref="B47"/>
    </sheetView>
  </sheetViews>
  <sheetFormatPr baseColWidth="10" defaultRowHeight="16" x14ac:dyDescent="0.2"/>
  <cols>
    <col min="2" max="2" width="21" customWidth="1"/>
    <col min="5" max="5" width="23.83203125" customWidth="1"/>
  </cols>
  <sheetData>
    <row r="1" spans="1:13" ht="29" x14ac:dyDescent="0.2">
      <c r="A1" s="36" t="s">
        <v>461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M2" s="51">
        <v>25</v>
      </c>
    </row>
    <row r="3" spans="1:13" x14ac:dyDescent="0.2">
      <c r="A3" s="16">
        <v>1</v>
      </c>
      <c r="B3" s="5" t="s">
        <v>11</v>
      </c>
      <c r="C3" s="5" t="s">
        <v>13</v>
      </c>
      <c r="D3" s="16" t="s">
        <v>12</v>
      </c>
      <c r="E3" s="5" t="s">
        <v>449</v>
      </c>
      <c r="F3" s="7">
        <v>9.1053240740740754E-4</v>
      </c>
      <c r="G3" s="7">
        <v>8.8530092592592577E-4</v>
      </c>
      <c r="H3" s="7">
        <v>8.7546296296296287E-4</v>
      </c>
      <c r="I3" s="7">
        <v>8.8518518518518514E-4</v>
      </c>
      <c r="J3" s="4">
        <f t="shared" ref="J3:J43" si="0">MIN(F3:I3)</f>
        <v>8.7546296296296287E-4</v>
      </c>
      <c r="K3" s="54">
        <v>25</v>
      </c>
      <c r="M3" s="51">
        <v>18</v>
      </c>
    </row>
    <row r="4" spans="1:13" x14ac:dyDescent="0.2">
      <c r="A4" s="16">
        <v>37</v>
      </c>
      <c r="B4" s="5" t="s">
        <v>462</v>
      </c>
      <c r="C4" s="5"/>
      <c r="D4" s="16" t="s">
        <v>12</v>
      </c>
      <c r="E4" s="5" t="s">
        <v>449</v>
      </c>
      <c r="F4" s="7">
        <v>9.7638888888888873E-4</v>
      </c>
      <c r="G4" s="7">
        <v>9.4432870370370374E-4</v>
      </c>
      <c r="H4" s="7" t="s">
        <v>364</v>
      </c>
      <c r="I4" s="7"/>
      <c r="J4" s="4">
        <f t="shared" si="0"/>
        <v>9.4432870370370374E-4</v>
      </c>
      <c r="K4" s="32"/>
      <c r="M4" s="51">
        <v>15</v>
      </c>
    </row>
    <row r="5" spans="1:13" x14ac:dyDescent="0.2">
      <c r="A5" s="16">
        <v>42</v>
      </c>
      <c r="B5" s="5" t="s">
        <v>463</v>
      </c>
      <c r="C5" s="5" t="s">
        <v>464</v>
      </c>
      <c r="D5" s="16" t="s">
        <v>12</v>
      </c>
      <c r="E5" s="5" t="s">
        <v>449</v>
      </c>
      <c r="F5" s="7">
        <v>1.0387731481481483E-3</v>
      </c>
      <c r="G5" s="7">
        <v>9.55787037037037E-4</v>
      </c>
      <c r="H5" s="7">
        <v>9.7581018518518514E-4</v>
      </c>
      <c r="I5" s="7"/>
      <c r="J5" s="4">
        <f t="shared" si="0"/>
        <v>9.55787037037037E-4</v>
      </c>
      <c r="K5" s="32"/>
      <c r="M5" s="51">
        <v>12</v>
      </c>
    </row>
    <row r="6" spans="1:13" x14ac:dyDescent="0.2">
      <c r="A6" s="16">
        <v>54</v>
      </c>
      <c r="B6" s="5" t="s">
        <v>15</v>
      </c>
      <c r="C6" s="5" t="s">
        <v>13</v>
      </c>
      <c r="D6" s="16" t="s">
        <v>12</v>
      </c>
      <c r="E6" s="5" t="s">
        <v>449</v>
      </c>
      <c r="F6" s="7">
        <v>9.6122685185185189E-4</v>
      </c>
      <c r="G6" s="7">
        <v>1.1152777777777778E-3</v>
      </c>
      <c r="H6" s="7">
        <v>9.7268518518518526E-4</v>
      </c>
      <c r="I6" s="7"/>
      <c r="J6" s="4">
        <f t="shared" si="0"/>
        <v>9.6122685185185189E-4</v>
      </c>
      <c r="K6" s="54">
        <v>18</v>
      </c>
      <c r="M6" s="52">
        <v>10</v>
      </c>
    </row>
    <row r="7" spans="1:13" x14ac:dyDescent="0.2">
      <c r="A7" s="16">
        <v>41</v>
      </c>
      <c r="B7" s="5" t="s">
        <v>465</v>
      </c>
      <c r="C7" s="5" t="s">
        <v>466</v>
      </c>
      <c r="D7" s="16" t="s">
        <v>18</v>
      </c>
      <c r="E7" s="5" t="s">
        <v>27</v>
      </c>
      <c r="F7" s="7">
        <v>1.0598379629629629E-3</v>
      </c>
      <c r="G7" s="7">
        <v>9.8622685185185206E-4</v>
      </c>
      <c r="H7" s="7">
        <v>9.7175925925925934E-4</v>
      </c>
      <c r="I7" s="7"/>
      <c r="J7" s="4">
        <f t="shared" si="0"/>
        <v>9.7175925925925934E-4</v>
      </c>
      <c r="K7" s="32"/>
      <c r="M7" s="52">
        <v>8</v>
      </c>
    </row>
    <row r="8" spans="1:13" x14ac:dyDescent="0.2">
      <c r="A8" s="16">
        <v>61</v>
      </c>
      <c r="B8" s="5" t="s">
        <v>467</v>
      </c>
      <c r="C8" s="5" t="s">
        <v>468</v>
      </c>
      <c r="D8" s="16" t="s">
        <v>22</v>
      </c>
      <c r="E8" s="5" t="s">
        <v>27</v>
      </c>
      <c r="F8" s="7">
        <v>1.0435185185185185E-3</v>
      </c>
      <c r="G8" s="7">
        <v>1.0064814814814815E-3</v>
      </c>
      <c r="H8" s="7">
        <v>9.8796296296296306E-4</v>
      </c>
      <c r="I8" s="7">
        <v>1.0680555555555556E-3</v>
      </c>
      <c r="J8" s="4">
        <f t="shared" si="0"/>
        <v>9.8796296296296306E-4</v>
      </c>
      <c r="K8" s="32"/>
      <c r="M8" s="52">
        <v>6</v>
      </c>
    </row>
    <row r="9" spans="1:13" x14ac:dyDescent="0.2">
      <c r="A9" s="16">
        <v>49</v>
      </c>
      <c r="B9" s="5" t="s">
        <v>469</v>
      </c>
      <c r="C9" s="5"/>
      <c r="D9" s="16" t="s">
        <v>12</v>
      </c>
      <c r="E9" s="5" t="s">
        <v>398</v>
      </c>
      <c r="F9" s="7">
        <v>1.0532407407407407E-3</v>
      </c>
      <c r="G9" s="7">
        <v>1.0013888888888889E-3</v>
      </c>
      <c r="H9" s="7">
        <v>1.0753472222222221E-3</v>
      </c>
      <c r="I9" s="7"/>
      <c r="J9" s="4">
        <f t="shared" si="0"/>
        <v>1.0013888888888889E-3</v>
      </c>
      <c r="K9" s="32"/>
      <c r="M9" s="52">
        <v>4</v>
      </c>
    </row>
    <row r="10" spans="1:13" x14ac:dyDescent="0.2">
      <c r="A10" s="16">
        <v>40</v>
      </c>
      <c r="B10" s="5" t="s">
        <v>344</v>
      </c>
      <c r="C10" s="5" t="s">
        <v>13</v>
      </c>
      <c r="D10" s="16" t="s">
        <v>18</v>
      </c>
      <c r="E10" s="5" t="s">
        <v>345</v>
      </c>
      <c r="F10" s="7">
        <v>1.0564814814814814E-3</v>
      </c>
      <c r="G10" s="7">
        <v>1.0417824074074073E-3</v>
      </c>
      <c r="H10" s="7">
        <v>1.0111111111111111E-3</v>
      </c>
      <c r="I10" s="7">
        <v>1.069675925925926E-3</v>
      </c>
      <c r="J10" s="4">
        <f t="shared" si="0"/>
        <v>1.0111111111111111E-3</v>
      </c>
      <c r="K10" s="54">
        <v>15</v>
      </c>
      <c r="M10" s="52">
        <v>2</v>
      </c>
    </row>
    <row r="11" spans="1:13" x14ac:dyDescent="0.2">
      <c r="A11" s="16">
        <v>26</v>
      </c>
      <c r="B11" s="5" t="s">
        <v>154</v>
      </c>
      <c r="C11" s="5" t="s">
        <v>13</v>
      </c>
      <c r="D11" s="16" t="s">
        <v>451</v>
      </c>
      <c r="E11" s="5" t="s">
        <v>452</v>
      </c>
      <c r="F11" s="7">
        <v>1.0780092592592592E-3</v>
      </c>
      <c r="G11" s="7">
        <v>1.0387731481481483E-3</v>
      </c>
      <c r="H11" s="7">
        <v>1.0899305555555556E-3</v>
      </c>
      <c r="I11" s="7">
        <v>1.0144675925925926E-3</v>
      </c>
      <c r="J11" s="4">
        <f t="shared" si="0"/>
        <v>1.0144675925925926E-3</v>
      </c>
      <c r="K11" s="54">
        <v>12</v>
      </c>
      <c r="M11" s="52">
        <v>1</v>
      </c>
    </row>
    <row r="12" spans="1:13" x14ac:dyDescent="0.2">
      <c r="A12" s="16">
        <v>17</v>
      </c>
      <c r="B12" s="5" t="s">
        <v>470</v>
      </c>
      <c r="C12" s="5" t="s">
        <v>13</v>
      </c>
      <c r="D12" s="16" t="s">
        <v>18</v>
      </c>
      <c r="E12" s="5" t="s">
        <v>333</v>
      </c>
      <c r="F12" s="7">
        <v>1.0386574074074074E-3</v>
      </c>
      <c r="G12" s="7">
        <v>1.0760416666666668E-3</v>
      </c>
      <c r="H12" s="7">
        <v>1.0458333333333333E-3</v>
      </c>
      <c r="I12" s="7">
        <v>1.0212962962962962E-3</v>
      </c>
      <c r="J12" s="4">
        <f t="shared" si="0"/>
        <v>1.0212962962962962E-3</v>
      </c>
      <c r="K12" s="54">
        <v>10</v>
      </c>
    </row>
    <row r="13" spans="1:13" x14ac:dyDescent="0.2">
      <c r="A13" s="16">
        <v>39</v>
      </c>
      <c r="B13" s="5" t="s">
        <v>471</v>
      </c>
      <c r="C13" s="5" t="s">
        <v>19</v>
      </c>
      <c r="D13" s="16" t="s">
        <v>18</v>
      </c>
      <c r="E13" s="5" t="s">
        <v>345</v>
      </c>
      <c r="F13" s="7">
        <v>1.0752314814814815E-3</v>
      </c>
      <c r="G13" s="7">
        <v>1.0383101851851853E-3</v>
      </c>
      <c r="H13" s="7">
        <v>1.0385416666666666E-3</v>
      </c>
      <c r="I13" s="7">
        <v>1.0752314814814815E-3</v>
      </c>
      <c r="J13" s="4">
        <f t="shared" si="0"/>
        <v>1.0383101851851853E-3</v>
      </c>
      <c r="K13" s="32"/>
    </row>
    <row r="14" spans="1:13" x14ac:dyDescent="0.2">
      <c r="A14" s="16">
        <v>16</v>
      </c>
      <c r="B14" s="5" t="s">
        <v>472</v>
      </c>
      <c r="C14" s="5" t="s">
        <v>13</v>
      </c>
      <c r="D14" s="16" t="s">
        <v>18</v>
      </c>
      <c r="E14" s="5" t="s">
        <v>473</v>
      </c>
      <c r="F14" s="7">
        <v>1.0855324074074072E-3</v>
      </c>
      <c r="G14" s="7">
        <v>1.1024305555555555E-3</v>
      </c>
      <c r="H14" s="7">
        <v>1.2832175925925925E-3</v>
      </c>
      <c r="I14" s="7">
        <v>1.0532407407407407E-3</v>
      </c>
      <c r="J14" s="4">
        <f t="shared" si="0"/>
        <v>1.0532407407407407E-3</v>
      </c>
      <c r="K14" s="55">
        <v>8</v>
      </c>
    </row>
    <row r="15" spans="1:13" x14ac:dyDescent="0.2">
      <c r="A15" s="16">
        <v>2</v>
      </c>
      <c r="B15" s="5" t="s">
        <v>320</v>
      </c>
      <c r="C15" s="5" t="s">
        <v>13</v>
      </c>
      <c r="D15" s="16" t="s">
        <v>22</v>
      </c>
      <c r="E15" s="5" t="s">
        <v>345</v>
      </c>
      <c r="F15" s="7">
        <v>1.0836805555555556E-3</v>
      </c>
      <c r="G15" s="7">
        <v>1.116087962962963E-3</v>
      </c>
      <c r="H15" s="7">
        <v>1.0694444444444445E-3</v>
      </c>
      <c r="I15" s="7">
        <v>1.0583333333333332E-3</v>
      </c>
      <c r="J15" s="4">
        <f t="shared" si="0"/>
        <v>1.0583333333333332E-3</v>
      </c>
      <c r="K15" s="55">
        <v>6</v>
      </c>
    </row>
    <row r="16" spans="1:13" x14ac:dyDescent="0.2">
      <c r="A16" s="16">
        <v>29</v>
      </c>
      <c r="B16" s="5" t="s">
        <v>474</v>
      </c>
      <c r="C16" s="5" t="s">
        <v>13</v>
      </c>
      <c r="D16" s="16" t="s">
        <v>18</v>
      </c>
      <c r="E16" s="5" t="s">
        <v>475</v>
      </c>
      <c r="F16" s="7">
        <v>1.1075231481481481E-3</v>
      </c>
      <c r="G16" s="7">
        <v>1.0670138888888888E-3</v>
      </c>
      <c r="H16" s="7">
        <v>1.0590277777777777E-3</v>
      </c>
      <c r="I16" s="7"/>
      <c r="J16" s="4">
        <f t="shared" si="0"/>
        <v>1.0590277777777777E-3</v>
      </c>
      <c r="K16" s="55">
        <v>4</v>
      </c>
    </row>
    <row r="17" spans="1:11" x14ac:dyDescent="0.2">
      <c r="A17" s="16">
        <v>43</v>
      </c>
      <c r="B17" s="5" t="s">
        <v>476</v>
      </c>
      <c r="C17" s="5" t="s">
        <v>13</v>
      </c>
      <c r="D17" s="16" t="s">
        <v>18</v>
      </c>
      <c r="E17" s="5" t="s">
        <v>333</v>
      </c>
      <c r="F17" s="7">
        <v>1.0706018518518519E-3</v>
      </c>
      <c r="G17" s="7">
        <v>1.0605324074074074E-3</v>
      </c>
      <c r="H17" s="7">
        <v>1.0609953703703703E-3</v>
      </c>
      <c r="I17" s="7">
        <v>1.1289351851851851E-3</v>
      </c>
      <c r="J17" s="4">
        <f t="shared" si="0"/>
        <v>1.0605324074074074E-3</v>
      </c>
      <c r="K17" s="55">
        <v>2</v>
      </c>
    </row>
    <row r="18" spans="1:11" x14ac:dyDescent="0.2">
      <c r="A18" s="16">
        <v>25</v>
      </c>
      <c r="B18" s="5" t="s">
        <v>335</v>
      </c>
      <c r="C18" s="5" t="s">
        <v>13</v>
      </c>
      <c r="D18" s="16" t="s">
        <v>18</v>
      </c>
      <c r="E18" s="5" t="s">
        <v>333</v>
      </c>
      <c r="F18" s="7">
        <v>1.0814814814814814E-3</v>
      </c>
      <c r="G18" s="7">
        <v>1.0612268518518518E-3</v>
      </c>
      <c r="H18" s="7">
        <v>1.0655092592592593E-3</v>
      </c>
      <c r="I18" s="7">
        <v>1.0800925925925928E-3</v>
      </c>
      <c r="J18" s="4">
        <f t="shared" si="0"/>
        <v>1.0612268518518518E-3</v>
      </c>
      <c r="K18" s="55">
        <v>1</v>
      </c>
    </row>
    <row r="19" spans="1:11" x14ac:dyDescent="0.2">
      <c r="A19" s="16">
        <v>23</v>
      </c>
      <c r="B19" s="5" t="s">
        <v>477</v>
      </c>
      <c r="C19" s="5" t="s">
        <v>13</v>
      </c>
      <c r="D19" s="16" t="s">
        <v>18</v>
      </c>
      <c r="E19" s="5" t="s">
        <v>478</v>
      </c>
      <c r="F19" s="7">
        <v>1.1099537037037035E-3</v>
      </c>
      <c r="G19" s="7">
        <v>1.0695601851851851E-3</v>
      </c>
      <c r="H19" s="7" t="s">
        <v>364</v>
      </c>
      <c r="I19" s="7" t="s">
        <v>390</v>
      </c>
      <c r="J19" s="4">
        <f t="shared" si="0"/>
        <v>1.0695601851851851E-3</v>
      </c>
    </row>
    <row r="20" spans="1:11" x14ac:dyDescent="0.2">
      <c r="A20" s="16">
        <v>62</v>
      </c>
      <c r="B20" s="5" t="s">
        <v>348</v>
      </c>
      <c r="C20" s="5" t="s">
        <v>13</v>
      </c>
      <c r="D20" s="16" t="s">
        <v>22</v>
      </c>
      <c r="E20" s="5" t="s">
        <v>401</v>
      </c>
      <c r="F20" s="7">
        <v>1.0982638888888889E-3</v>
      </c>
      <c r="G20" s="7" t="s">
        <v>479</v>
      </c>
      <c r="H20" s="7">
        <v>1.0847222222222222E-3</v>
      </c>
      <c r="I20" s="7">
        <v>1.0781249999999999E-3</v>
      </c>
      <c r="J20" s="4">
        <f t="shared" si="0"/>
        <v>1.0781249999999999E-3</v>
      </c>
    </row>
    <row r="21" spans="1:11" x14ac:dyDescent="0.2">
      <c r="A21" s="16">
        <v>11</v>
      </c>
      <c r="B21" s="5" t="s">
        <v>480</v>
      </c>
      <c r="C21" s="5" t="s">
        <v>13</v>
      </c>
      <c r="D21" s="16" t="s">
        <v>12</v>
      </c>
      <c r="E21" s="5" t="s">
        <v>449</v>
      </c>
      <c r="F21" s="7">
        <v>1.1251157407407405E-3</v>
      </c>
      <c r="G21" s="7">
        <v>1.0880787037037037E-3</v>
      </c>
      <c r="H21" s="7">
        <v>1.1314814814814814E-3</v>
      </c>
      <c r="I21" s="7">
        <v>1.0986111111111112E-3</v>
      </c>
      <c r="J21" s="4">
        <f t="shared" si="0"/>
        <v>1.0880787037037037E-3</v>
      </c>
    </row>
    <row r="22" spans="1:11" x14ac:dyDescent="0.2">
      <c r="A22" s="16">
        <v>7</v>
      </c>
      <c r="B22" s="5" t="s">
        <v>24</v>
      </c>
      <c r="C22" s="5" t="s">
        <v>13</v>
      </c>
      <c r="D22" s="16" t="s">
        <v>22</v>
      </c>
      <c r="E22" s="5" t="s">
        <v>25</v>
      </c>
      <c r="F22" s="7">
        <v>1.1082175925925925E-3</v>
      </c>
      <c r="G22" s="7">
        <v>1.1010416666666666E-3</v>
      </c>
      <c r="H22" s="7">
        <v>1.0899305555555556E-3</v>
      </c>
      <c r="I22" s="7">
        <v>1.0938657407407407E-3</v>
      </c>
      <c r="J22" s="4">
        <f t="shared" si="0"/>
        <v>1.0899305555555556E-3</v>
      </c>
    </row>
    <row r="23" spans="1:11" x14ac:dyDescent="0.2">
      <c r="A23" s="16">
        <v>6</v>
      </c>
      <c r="B23" s="5" t="s">
        <v>321</v>
      </c>
      <c r="C23" s="5" t="s">
        <v>13</v>
      </c>
      <c r="D23" s="16" t="s">
        <v>22</v>
      </c>
      <c r="E23" s="5" t="s">
        <v>23</v>
      </c>
      <c r="F23" s="7">
        <v>1.206712962962963E-3</v>
      </c>
      <c r="G23" s="7">
        <v>1.1768518518518519E-3</v>
      </c>
      <c r="H23" s="7">
        <v>1.1069444444444445E-3</v>
      </c>
      <c r="I23" s="7">
        <v>1.1241898148148148E-3</v>
      </c>
      <c r="J23" s="4">
        <f t="shared" si="0"/>
        <v>1.1069444444444445E-3</v>
      </c>
    </row>
    <row r="24" spans="1:11" x14ac:dyDescent="0.2">
      <c r="A24" s="16">
        <v>4</v>
      </c>
      <c r="B24" s="5" t="s">
        <v>28</v>
      </c>
      <c r="C24" s="5" t="s">
        <v>13</v>
      </c>
      <c r="D24" s="16" t="s">
        <v>22</v>
      </c>
      <c r="E24" s="5" t="s">
        <v>401</v>
      </c>
      <c r="F24" s="7">
        <v>1.191550925925926E-3</v>
      </c>
      <c r="G24" s="7">
        <v>1.1509259259259259E-3</v>
      </c>
      <c r="H24" s="7">
        <v>1.1252314814814816E-3</v>
      </c>
      <c r="I24" s="7">
        <v>1.1229166666666666E-3</v>
      </c>
      <c r="J24" s="4">
        <f t="shared" si="0"/>
        <v>1.1229166666666666E-3</v>
      </c>
    </row>
    <row r="25" spans="1:11" x14ac:dyDescent="0.2">
      <c r="A25" s="16">
        <v>38</v>
      </c>
      <c r="B25" s="5" t="s">
        <v>481</v>
      </c>
      <c r="C25" s="5"/>
      <c r="D25" s="16" t="s">
        <v>18</v>
      </c>
      <c r="E25" s="5" t="s">
        <v>482</v>
      </c>
      <c r="F25" s="7">
        <v>1.1504629629629629E-3</v>
      </c>
      <c r="G25" s="7">
        <v>1.1233796296296296E-3</v>
      </c>
      <c r="H25" s="7">
        <v>1.1287037037037036E-3</v>
      </c>
      <c r="I25" s="7"/>
      <c r="J25" s="4">
        <f t="shared" si="0"/>
        <v>1.1233796296296296E-3</v>
      </c>
    </row>
    <row r="26" spans="1:11" x14ac:dyDescent="0.2">
      <c r="A26" s="16">
        <v>34</v>
      </c>
      <c r="B26" s="5" t="s">
        <v>306</v>
      </c>
      <c r="C26" s="5" t="s">
        <v>19</v>
      </c>
      <c r="D26" s="16" t="s">
        <v>22</v>
      </c>
      <c r="E26" s="5" t="s">
        <v>345</v>
      </c>
      <c r="F26" s="7">
        <v>1.2063657407407407E-3</v>
      </c>
      <c r="G26" s="7">
        <v>1.1623842592592593E-3</v>
      </c>
      <c r="H26" s="7">
        <v>1.1322916666666666E-3</v>
      </c>
      <c r="I26" s="7">
        <v>1.1253472222222222E-3</v>
      </c>
      <c r="J26" s="4">
        <f t="shared" si="0"/>
        <v>1.1253472222222222E-3</v>
      </c>
    </row>
    <row r="27" spans="1:11" x14ac:dyDescent="0.2">
      <c r="A27" s="16">
        <v>8</v>
      </c>
      <c r="B27" s="5" t="s">
        <v>483</v>
      </c>
      <c r="C27" s="5" t="s">
        <v>13</v>
      </c>
      <c r="D27" s="16" t="s">
        <v>18</v>
      </c>
      <c r="E27" s="5" t="s">
        <v>484</v>
      </c>
      <c r="F27" s="7">
        <v>1.163425925925926E-3</v>
      </c>
      <c r="G27" s="7">
        <v>1.1423611111111111E-3</v>
      </c>
      <c r="H27" s="7">
        <v>1.1365740740740741E-3</v>
      </c>
      <c r="I27" s="7">
        <v>1.1340277777777779E-3</v>
      </c>
      <c r="J27" s="4">
        <f t="shared" si="0"/>
        <v>1.1340277777777779E-3</v>
      </c>
    </row>
    <row r="28" spans="1:11" x14ac:dyDescent="0.2">
      <c r="A28" s="16">
        <v>63</v>
      </c>
      <c r="B28" s="5" t="s">
        <v>485</v>
      </c>
      <c r="C28" s="5" t="s">
        <v>468</v>
      </c>
      <c r="D28" s="16" t="s">
        <v>18</v>
      </c>
      <c r="E28" s="5" t="s">
        <v>486</v>
      </c>
      <c r="F28" s="7">
        <v>1.2305555555555557E-3</v>
      </c>
      <c r="G28" s="7">
        <v>1.2302083333333334E-3</v>
      </c>
      <c r="H28" s="7">
        <v>1.1376157407407409E-3</v>
      </c>
      <c r="I28" s="7"/>
      <c r="J28" s="4">
        <f t="shared" si="0"/>
        <v>1.1376157407407409E-3</v>
      </c>
    </row>
    <row r="29" spans="1:11" x14ac:dyDescent="0.2">
      <c r="A29" s="16">
        <v>24</v>
      </c>
      <c r="B29" s="5" t="s">
        <v>322</v>
      </c>
      <c r="C29" s="5" t="s">
        <v>13</v>
      </c>
      <c r="D29" s="16" t="s">
        <v>22</v>
      </c>
      <c r="E29" s="5" t="s">
        <v>401</v>
      </c>
      <c r="F29" s="7">
        <v>1.1957175925925926E-3</v>
      </c>
      <c r="G29" s="7">
        <v>1.2409722222222221E-3</v>
      </c>
      <c r="H29" s="7">
        <v>1.2151620370370369E-3</v>
      </c>
      <c r="I29" s="7">
        <v>1.1483796296296296E-3</v>
      </c>
      <c r="J29" s="4">
        <f t="shared" si="0"/>
        <v>1.1483796296296296E-3</v>
      </c>
    </row>
    <row r="30" spans="1:11" x14ac:dyDescent="0.2">
      <c r="A30" s="16">
        <v>12</v>
      </c>
      <c r="B30" s="5" t="s">
        <v>264</v>
      </c>
      <c r="C30" s="5" t="s">
        <v>13</v>
      </c>
      <c r="D30" s="16" t="s">
        <v>12</v>
      </c>
      <c r="E30" s="5" t="s">
        <v>449</v>
      </c>
      <c r="F30" s="7">
        <v>1.1931712962962966E-3</v>
      </c>
      <c r="G30" s="7">
        <v>1.2269675925925926E-3</v>
      </c>
      <c r="H30" s="7">
        <v>1.2421296296296297E-3</v>
      </c>
      <c r="I30" s="7">
        <v>1.2420138888888889E-3</v>
      </c>
      <c r="J30" s="4">
        <f t="shared" si="0"/>
        <v>1.1931712962962966E-3</v>
      </c>
    </row>
    <row r="31" spans="1:11" x14ac:dyDescent="0.2">
      <c r="A31" s="16">
        <v>18</v>
      </c>
      <c r="B31" s="5" t="s">
        <v>487</v>
      </c>
      <c r="C31" s="5" t="s">
        <v>13</v>
      </c>
      <c r="D31" s="16" t="s">
        <v>18</v>
      </c>
      <c r="E31" s="5" t="s">
        <v>484</v>
      </c>
      <c r="F31" s="7">
        <v>1.2640046296296297E-3</v>
      </c>
      <c r="G31" s="7">
        <v>1.2020833333333332E-3</v>
      </c>
      <c r="H31" s="7">
        <v>1.2386574074074075E-3</v>
      </c>
      <c r="I31" s="7">
        <v>1.2096064814814814E-3</v>
      </c>
      <c r="J31" s="4">
        <f t="shared" si="0"/>
        <v>1.2020833333333332E-3</v>
      </c>
    </row>
    <row r="32" spans="1:11" x14ac:dyDescent="0.2">
      <c r="A32" s="16">
        <v>22</v>
      </c>
      <c r="B32" s="5" t="s">
        <v>324</v>
      </c>
      <c r="C32" s="5" t="s">
        <v>352</v>
      </c>
      <c r="D32" s="16" t="s">
        <v>456</v>
      </c>
      <c r="E32" s="5" t="s">
        <v>23</v>
      </c>
      <c r="F32" s="7">
        <v>1.2440972222222222E-3</v>
      </c>
      <c r="G32" s="7">
        <v>1.2511574074074074E-3</v>
      </c>
      <c r="H32" s="7">
        <v>1.2437499999999998E-3</v>
      </c>
      <c r="I32" s="7">
        <v>1.2053240740740742E-3</v>
      </c>
      <c r="J32" s="4">
        <f t="shared" si="0"/>
        <v>1.2053240740740742E-3</v>
      </c>
    </row>
    <row r="33" spans="1:11" x14ac:dyDescent="0.2">
      <c r="A33" s="16">
        <v>46</v>
      </c>
      <c r="B33" s="5" t="s">
        <v>488</v>
      </c>
      <c r="C33" s="5"/>
      <c r="D33" s="16" t="s">
        <v>18</v>
      </c>
      <c r="E33" s="5" t="s">
        <v>489</v>
      </c>
      <c r="F33" s="7">
        <v>1.2081018518518519E-3</v>
      </c>
      <c r="G33" s="7" t="s">
        <v>364</v>
      </c>
      <c r="H33" s="7" t="s">
        <v>364</v>
      </c>
      <c r="I33" s="7">
        <v>1.2236111111111111E-3</v>
      </c>
      <c r="J33" s="4">
        <f t="shared" si="0"/>
        <v>1.2081018518518519E-3</v>
      </c>
    </row>
    <row r="34" spans="1:11" x14ac:dyDescent="0.2">
      <c r="A34" s="16">
        <v>35</v>
      </c>
      <c r="B34" s="5" t="s">
        <v>323</v>
      </c>
      <c r="C34" s="5" t="s">
        <v>13</v>
      </c>
      <c r="D34" s="16" t="s">
        <v>22</v>
      </c>
      <c r="E34" s="5" t="s">
        <v>401</v>
      </c>
      <c r="F34" s="7">
        <v>1.2299768518518519E-3</v>
      </c>
      <c r="G34" s="7">
        <v>1.2329861111111111E-3</v>
      </c>
      <c r="H34" s="7">
        <v>1.208912037037037E-3</v>
      </c>
      <c r="I34" s="7">
        <v>1.2206018518518518E-3</v>
      </c>
      <c r="J34" s="4">
        <f t="shared" si="0"/>
        <v>1.208912037037037E-3</v>
      </c>
    </row>
    <row r="35" spans="1:11" x14ac:dyDescent="0.2">
      <c r="A35" s="16">
        <v>44</v>
      </c>
      <c r="B35" s="5" t="s">
        <v>490</v>
      </c>
      <c r="C35" s="5" t="s">
        <v>13</v>
      </c>
      <c r="D35" s="16" t="s">
        <v>18</v>
      </c>
      <c r="E35" s="5" t="s">
        <v>401</v>
      </c>
      <c r="F35" s="7">
        <v>1.3096064814814813E-3</v>
      </c>
      <c r="G35" s="7">
        <v>1.2222222222222222E-3</v>
      </c>
      <c r="H35" s="7">
        <v>1.2376157407407407E-3</v>
      </c>
      <c r="I35" s="7">
        <v>1.2196759259259259E-3</v>
      </c>
      <c r="J35" s="4">
        <f t="shared" si="0"/>
        <v>1.2196759259259259E-3</v>
      </c>
    </row>
    <row r="36" spans="1:11" x14ac:dyDescent="0.2">
      <c r="A36" s="16">
        <v>28</v>
      </c>
      <c r="B36" s="5" t="s">
        <v>491</v>
      </c>
      <c r="C36" s="5" t="s">
        <v>13</v>
      </c>
      <c r="D36" s="16" t="s">
        <v>18</v>
      </c>
      <c r="E36" s="5" t="s">
        <v>492</v>
      </c>
      <c r="F36" s="7">
        <v>1.2869212962962962E-3</v>
      </c>
      <c r="G36" s="7">
        <v>1.2234953703703704E-3</v>
      </c>
      <c r="H36" s="7">
        <v>1.2421296296296297E-3</v>
      </c>
      <c r="I36" s="7">
        <v>1.2285879629629628E-3</v>
      </c>
      <c r="J36" s="4">
        <f t="shared" si="0"/>
        <v>1.2234953703703704E-3</v>
      </c>
    </row>
    <row r="37" spans="1:11" x14ac:dyDescent="0.2">
      <c r="A37" s="16">
        <v>74</v>
      </c>
      <c r="B37" s="5" t="s">
        <v>493</v>
      </c>
      <c r="C37" s="5" t="s">
        <v>494</v>
      </c>
      <c r="D37" s="16" t="s">
        <v>22</v>
      </c>
      <c r="E37" s="5" t="s">
        <v>473</v>
      </c>
      <c r="F37" s="7">
        <v>1.2670138888888889E-3</v>
      </c>
      <c r="G37" s="7">
        <v>1.255787037037037E-3</v>
      </c>
      <c r="H37" s="7">
        <v>1.2456018518518519E-3</v>
      </c>
      <c r="I37" s="7">
        <v>1.2490740740740741E-3</v>
      </c>
      <c r="J37" s="4">
        <f t="shared" si="0"/>
        <v>1.2456018518518519E-3</v>
      </c>
    </row>
    <row r="38" spans="1:11" x14ac:dyDescent="0.2">
      <c r="A38" s="16">
        <v>53</v>
      </c>
      <c r="B38" s="5" t="s">
        <v>409</v>
      </c>
      <c r="C38" s="5" t="s">
        <v>13</v>
      </c>
      <c r="D38" s="16" t="s">
        <v>22</v>
      </c>
      <c r="E38" s="5" t="s">
        <v>495</v>
      </c>
      <c r="F38" s="7">
        <v>1.3010416666666667E-3</v>
      </c>
      <c r="G38" s="7">
        <v>1.2782407407407408E-3</v>
      </c>
      <c r="H38" s="7">
        <v>1.3384259259259261E-3</v>
      </c>
      <c r="I38" s="7"/>
      <c r="J38" s="4">
        <f t="shared" si="0"/>
        <v>1.2782407407407408E-3</v>
      </c>
    </row>
    <row r="39" spans="1:11" x14ac:dyDescent="0.2">
      <c r="A39" s="16">
        <v>238</v>
      </c>
      <c r="B39" s="5" t="s">
        <v>496</v>
      </c>
      <c r="C39" s="5" t="s">
        <v>494</v>
      </c>
      <c r="D39" s="16" t="s">
        <v>22</v>
      </c>
      <c r="E39" s="5" t="s">
        <v>473</v>
      </c>
      <c r="F39" s="7" t="s">
        <v>364</v>
      </c>
      <c r="G39" s="7">
        <v>1.3771990740740741E-3</v>
      </c>
      <c r="H39" s="7">
        <v>1.282175925925926E-3</v>
      </c>
      <c r="I39" s="7">
        <v>1.2827546296296296E-3</v>
      </c>
      <c r="J39" s="4">
        <f t="shared" si="0"/>
        <v>1.282175925925926E-3</v>
      </c>
    </row>
    <row r="40" spans="1:11" x14ac:dyDescent="0.2">
      <c r="A40" s="16">
        <v>45</v>
      </c>
      <c r="B40" s="5" t="s">
        <v>497</v>
      </c>
      <c r="C40" s="5" t="s">
        <v>13</v>
      </c>
      <c r="D40" s="16" t="s">
        <v>18</v>
      </c>
      <c r="E40" s="5" t="s">
        <v>401</v>
      </c>
      <c r="F40" s="7" t="s">
        <v>364</v>
      </c>
      <c r="G40" s="7">
        <v>1.3061342592592593E-3</v>
      </c>
      <c r="H40" s="7">
        <v>1.3067129629629629E-3</v>
      </c>
      <c r="I40" s="7" t="s">
        <v>498</v>
      </c>
      <c r="J40" s="4">
        <f t="shared" si="0"/>
        <v>1.3061342592592593E-3</v>
      </c>
    </row>
    <row r="41" spans="1:11" x14ac:dyDescent="0.2">
      <c r="A41" s="16">
        <v>21</v>
      </c>
      <c r="B41" s="5" t="s">
        <v>377</v>
      </c>
      <c r="C41" s="5" t="s">
        <v>13</v>
      </c>
      <c r="D41" s="16" t="s">
        <v>22</v>
      </c>
      <c r="E41" s="5" t="s">
        <v>27</v>
      </c>
      <c r="F41" s="7">
        <v>1.4155092592592589E-3</v>
      </c>
      <c r="G41" s="7">
        <v>1.3390046296296294E-3</v>
      </c>
      <c r="H41" s="7">
        <v>1.3814814814814816E-3</v>
      </c>
      <c r="I41" s="7">
        <v>1.363773148148148E-3</v>
      </c>
      <c r="J41" s="4">
        <f t="shared" si="0"/>
        <v>1.3390046296296294E-3</v>
      </c>
    </row>
    <row r="42" spans="1:11" x14ac:dyDescent="0.2">
      <c r="A42" s="16">
        <v>9</v>
      </c>
      <c r="B42" s="5" t="s">
        <v>499</v>
      </c>
      <c r="C42" s="5" t="s">
        <v>500</v>
      </c>
      <c r="D42" s="16" t="s">
        <v>29</v>
      </c>
      <c r="E42" s="5" t="s">
        <v>501</v>
      </c>
      <c r="F42" s="7">
        <v>1.3861111111111112E-3</v>
      </c>
      <c r="G42" s="7" t="s">
        <v>364</v>
      </c>
      <c r="H42" s="7" t="s">
        <v>390</v>
      </c>
      <c r="I42" s="7" t="s">
        <v>390</v>
      </c>
      <c r="J42" s="4">
        <f t="shared" si="0"/>
        <v>1.3861111111111112E-3</v>
      </c>
    </row>
    <row r="43" spans="1:11" x14ac:dyDescent="0.2">
      <c r="A43" s="16">
        <v>10</v>
      </c>
      <c r="B43" s="5" t="s">
        <v>325</v>
      </c>
      <c r="C43" s="5" t="s">
        <v>13</v>
      </c>
      <c r="D43" s="16" t="s">
        <v>18</v>
      </c>
      <c r="E43" s="5" t="s">
        <v>502</v>
      </c>
      <c r="F43" s="7">
        <v>1.696064814814815E-3</v>
      </c>
      <c r="G43" s="7" t="s">
        <v>390</v>
      </c>
      <c r="H43" s="7" t="s">
        <v>390</v>
      </c>
      <c r="I43" s="7" t="s">
        <v>390</v>
      </c>
      <c r="J43" s="4">
        <f t="shared" si="0"/>
        <v>1.696064814814815E-3</v>
      </c>
    </row>
    <row r="46" spans="1:11" x14ac:dyDescent="0.2">
      <c r="A46" s="1" t="s">
        <v>1</v>
      </c>
      <c r="B46" s="1" t="s">
        <v>2</v>
      </c>
      <c r="C46" s="1" t="s">
        <v>3</v>
      </c>
      <c r="D46" s="1" t="s">
        <v>4</v>
      </c>
      <c r="E46" s="1" t="s">
        <v>5</v>
      </c>
      <c r="F46" s="1" t="s">
        <v>6</v>
      </c>
      <c r="G46" s="1" t="s">
        <v>7</v>
      </c>
      <c r="H46" s="1" t="s">
        <v>8</v>
      </c>
      <c r="I46" s="1" t="s">
        <v>9</v>
      </c>
      <c r="J46" s="1" t="s">
        <v>10</v>
      </c>
    </row>
    <row r="47" spans="1:11" x14ac:dyDescent="0.2">
      <c r="A47" s="16">
        <v>9</v>
      </c>
      <c r="B47" s="5" t="s">
        <v>499</v>
      </c>
      <c r="C47" s="5" t="s">
        <v>500</v>
      </c>
      <c r="D47" s="16" t="s">
        <v>29</v>
      </c>
      <c r="E47" s="5" t="s">
        <v>501</v>
      </c>
      <c r="F47" s="7">
        <v>1.3861111111111112E-3</v>
      </c>
      <c r="G47" s="7" t="s">
        <v>364</v>
      </c>
      <c r="H47" s="7" t="s">
        <v>390</v>
      </c>
      <c r="I47" s="7" t="s">
        <v>390</v>
      </c>
      <c r="J47" s="4">
        <f>MIN(F47:I47)</f>
        <v>1.3861111111111112E-3</v>
      </c>
      <c r="K47">
        <v>25</v>
      </c>
    </row>
    <row r="48" spans="1:11" x14ac:dyDescent="0.2">
      <c r="A48" s="16"/>
      <c r="B48" s="5"/>
      <c r="C48" s="5"/>
      <c r="D48" s="16"/>
      <c r="E48" s="5"/>
      <c r="F48" s="7"/>
      <c r="G48" s="7"/>
      <c r="H48" s="7"/>
      <c r="I48" s="7"/>
      <c r="J48" s="4"/>
    </row>
    <row r="49" spans="1:11" x14ac:dyDescent="0.2">
      <c r="A49" s="16">
        <v>61</v>
      </c>
      <c r="B49" s="5" t="s">
        <v>467</v>
      </c>
      <c r="C49" s="5" t="s">
        <v>468</v>
      </c>
      <c r="D49" s="16" t="s">
        <v>22</v>
      </c>
      <c r="E49" s="5" t="s">
        <v>27</v>
      </c>
      <c r="F49" s="7">
        <v>1.0435185185185185E-3</v>
      </c>
      <c r="G49" s="7">
        <v>1.0064814814814815E-3</v>
      </c>
      <c r="H49" s="7">
        <v>9.8796296296296306E-4</v>
      </c>
      <c r="I49" s="7">
        <v>1.0680555555555556E-3</v>
      </c>
      <c r="J49" s="4">
        <f>MIN(F49:I49)</f>
        <v>9.8796296296296306E-4</v>
      </c>
      <c r="K49" s="54"/>
    </row>
    <row r="50" spans="1:11" x14ac:dyDescent="0.2">
      <c r="A50" s="16">
        <v>2</v>
      </c>
      <c r="B50" s="5" t="s">
        <v>320</v>
      </c>
      <c r="C50" s="5" t="s">
        <v>13</v>
      </c>
      <c r="D50" s="16" t="s">
        <v>22</v>
      </c>
      <c r="E50" s="5" t="s">
        <v>345</v>
      </c>
      <c r="F50" s="7">
        <v>1.0836805555555556E-3</v>
      </c>
      <c r="G50" s="7">
        <v>1.116087962962963E-3</v>
      </c>
      <c r="H50" s="7">
        <v>1.0694444444444445E-3</v>
      </c>
      <c r="I50" s="7">
        <v>1.0583333333333332E-3</v>
      </c>
      <c r="J50" s="4">
        <f>MIN(F50:I50)</f>
        <v>1.0583333333333332E-3</v>
      </c>
      <c r="K50" s="54">
        <v>25</v>
      </c>
    </row>
    <row r="51" spans="1:11" x14ac:dyDescent="0.2">
      <c r="A51" s="16">
        <v>62</v>
      </c>
      <c r="B51" s="5" t="s">
        <v>348</v>
      </c>
      <c r="C51" s="5" t="s">
        <v>13</v>
      </c>
      <c r="D51" s="16" t="s">
        <v>22</v>
      </c>
      <c r="E51" s="5" t="s">
        <v>401</v>
      </c>
      <c r="F51" s="7">
        <v>1.0982638888888889E-3</v>
      </c>
      <c r="G51" s="7" t="s">
        <v>479</v>
      </c>
      <c r="H51" s="7">
        <v>1.0847222222222222E-3</v>
      </c>
      <c r="I51" s="7">
        <v>1.0781249999999999E-3</v>
      </c>
      <c r="J51" s="4">
        <f>MIN(F51:I51)</f>
        <v>1.0781249999999999E-3</v>
      </c>
      <c r="K51" s="54">
        <v>18</v>
      </c>
    </row>
    <row r="52" spans="1:11" x14ac:dyDescent="0.2">
      <c r="A52" s="16">
        <v>7</v>
      </c>
      <c r="B52" s="5" t="s">
        <v>24</v>
      </c>
      <c r="C52" s="5" t="s">
        <v>13</v>
      </c>
      <c r="D52" s="16" t="s">
        <v>22</v>
      </c>
      <c r="E52" s="5" t="s">
        <v>25</v>
      </c>
      <c r="F52" s="7">
        <v>1.1082175925925925E-3</v>
      </c>
      <c r="G52" s="7">
        <v>1.1010416666666666E-3</v>
      </c>
      <c r="H52" s="7">
        <v>1.0899305555555556E-3</v>
      </c>
      <c r="I52" s="7">
        <v>1.0938657407407407E-3</v>
      </c>
      <c r="J52" s="4">
        <f>MIN(F52:I52)</f>
        <v>1.0899305555555556E-3</v>
      </c>
      <c r="K52" s="54">
        <v>15</v>
      </c>
    </row>
    <row r="53" spans="1:11" x14ac:dyDescent="0.2">
      <c r="A53" s="16">
        <v>6</v>
      </c>
      <c r="B53" s="5" t="s">
        <v>321</v>
      </c>
      <c r="C53" s="5" t="s">
        <v>13</v>
      </c>
      <c r="D53" s="16" t="s">
        <v>22</v>
      </c>
      <c r="E53" s="5" t="s">
        <v>23</v>
      </c>
      <c r="F53" s="7">
        <v>1.206712962962963E-3</v>
      </c>
      <c r="G53" s="7">
        <v>1.1768518518518519E-3</v>
      </c>
      <c r="H53" s="7">
        <v>1.1069444444444445E-3</v>
      </c>
      <c r="I53" s="7">
        <v>1.1241898148148148E-3</v>
      </c>
      <c r="J53" s="4">
        <f>MIN(F53:I53)</f>
        <v>1.1069444444444445E-3</v>
      </c>
      <c r="K53" s="54">
        <v>12</v>
      </c>
    </row>
    <row r="54" spans="1:11" x14ac:dyDescent="0.2">
      <c r="A54" s="16">
        <v>4</v>
      </c>
      <c r="B54" s="5" t="s">
        <v>28</v>
      </c>
      <c r="C54" s="5" t="s">
        <v>13</v>
      </c>
      <c r="D54" s="16" t="s">
        <v>22</v>
      </c>
      <c r="E54" s="5" t="s">
        <v>401</v>
      </c>
      <c r="F54" s="7">
        <v>1.191550925925926E-3</v>
      </c>
      <c r="G54" s="7">
        <v>1.1509259259259259E-3</v>
      </c>
      <c r="H54" s="7">
        <v>1.1252314814814816E-3</v>
      </c>
      <c r="I54" s="7">
        <v>1.1229166666666666E-3</v>
      </c>
      <c r="J54" s="4">
        <f>MIN(F54:I54)</f>
        <v>1.1229166666666666E-3</v>
      </c>
      <c r="K54" s="54">
        <v>10</v>
      </c>
    </row>
    <row r="55" spans="1:11" x14ac:dyDescent="0.2">
      <c r="A55" s="16">
        <v>34</v>
      </c>
      <c r="B55" s="5" t="s">
        <v>306</v>
      </c>
      <c r="C55" s="5" t="s">
        <v>19</v>
      </c>
      <c r="D55" s="16" t="s">
        <v>22</v>
      </c>
      <c r="E55" s="5" t="s">
        <v>345</v>
      </c>
      <c r="F55" s="7">
        <v>1.2063657407407407E-3</v>
      </c>
      <c r="G55" s="7">
        <v>1.1623842592592593E-3</v>
      </c>
      <c r="H55" s="7">
        <v>1.1322916666666666E-3</v>
      </c>
      <c r="I55" s="7">
        <v>1.1253472222222222E-3</v>
      </c>
      <c r="J55" s="4">
        <f>MIN(F55:I55)</f>
        <v>1.1253472222222222E-3</v>
      </c>
      <c r="K55" s="32"/>
    </row>
    <row r="56" spans="1:11" x14ac:dyDescent="0.2">
      <c r="A56" s="16">
        <v>24</v>
      </c>
      <c r="B56" s="5" t="s">
        <v>322</v>
      </c>
      <c r="C56" s="5" t="s">
        <v>13</v>
      </c>
      <c r="D56" s="16" t="s">
        <v>22</v>
      </c>
      <c r="E56" s="5" t="s">
        <v>401</v>
      </c>
      <c r="F56" s="7">
        <v>1.1957175925925926E-3</v>
      </c>
      <c r="G56" s="7">
        <v>1.2409722222222221E-3</v>
      </c>
      <c r="H56" s="7">
        <v>1.2151620370370369E-3</v>
      </c>
      <c r="I56" s="7">
        <v>1.1483796296296296E-3</v>
      </c>
      <c r="J56" s="4">
        <f>MIN(F56:I56)</f>
        <v>1.1483796296296296E-3</v>
      </c>
      <c r="K56" s="55">
        <v>8</v>
      </c>
    </row>
    <row r="57" spans="1:11" x14ac:dyDescent="0.2">
      <c r="A57" s="16">
        <v>22</v>
      </c>
      <c r="B57" s="5" t="s">
        <v>324</v>
      </c>
      <c r="C57" s="5" t="s">
        <v>352</v>
      </c>
      <c r="D57" s="16" t="s">
        <v>456</v>
      </c>
      <c r="E57" s="5" t="s">
        <v>23</v>
      </c>
      <c r="F57" s="7">
        <v>1.2440972222222222E-3</v>
      </c>
      <c r="G57" s="7">
        <v>1.2511574074074074E-3</v>
      </c>
      <c r="H57" s="7">
        <v>1.2437499999999998E-3</v>
      </c>
      <c r="I57" s="7">
        <v>1.2053240740740742E-3</v>
      </c>
      <c r="J57" s="4">
        <f>MIN(F57:I57)</f>
        <v>1.2053240740740742E-3</v>
      </c>
      <c r="K57" s="32"/>
    </row>
    <row r="58" spans="1:11" x14ac:dyDescent="0.2">
      <c r="A58" s="16">
        <v>35</v>
      </c>
      <c r="B58" s="5" t="s">
        <v>323</v>
      </c>
      <c r="C58" s="5" t="s">
        <v>13</v>
      </c>
      <c r="D58" s="16" t="s">
        <v>22</v>
      </c>
      <c r="E58" s="5" t="s">
        <v>401</v>
      </c>
      <c r="F58" s="7">
        <v>1.2299768518518519E-3</v>
      </c>
      <c r="G58" s="7">
        <v>1.2329861111111111E-3</v>
      </c>
      <c r="H58" s="7">
        <v>1.208912037037037E-3</v>
      </c>
      <c r="I58" s="7">
        <v>1.2206018518518518E-3</v>
      </c>
      <c r="J58" s="4">
        <f>MIN(F58:I58)</f>
        <v>1.208912037037037E-3</v>
      </c>
      <c r="K58" s="55">
        <v>6</v>
      </c>
    </row>
    <row r="59" spans="1:11" x14ac:dyDescent="0.2">
      <c r="A59" s="16">
        <v>74</v>
      </c>
      <c r="B59" s="5" t="s">
        <v>493</v>
      </c>
      <c r="C59" s="5" t="s">
        <v>494</v>
      </c>
      <c r="D59" s="16" t="s">
        <v>22</v>
      </c>
      <c r="E59" s="5" t="s">
        <v>473</v>
      </c>
      <c r="F59" s="7">
        <v>1.2670138888888889E-3</v>
      </c>
      <c r="G59" s="7">
        <v>1.255787037037037E-3</v>
      </c>
      <c r="H59" s="7">
        <v>1.2456018518518519E-3</v>
      </c>
      <c r="I59" s="7">
        <v>1.2490740740740741E-3</v>
      </c>
      <c r="J59" s="4">
        <f>MIN(F59:I59)</f>
        <v>1.2456018518518519E-3</v>
      </c>
      <c r="K59" s="32"/>
    </row>
    <row r="60" spans="1:11" x14ac:dyDescent="0.2">
      <c r="A60" s="16">
        <v>53</v>
      </c>
      <c r="B60" s="5" t="s">
        <v>409</v>
      </c>
      <c r="C60" s="5" t="s">
        <v>13</v>
      </c>
      <c r="D60" s="16" t="s">
        <v>22</v>
      </c>
      <c r="E60" s="5" t="s">
        <v>495</v>
      </c>
      <c r="F60" s="7">
        <v>1.3010416666666667E-3</v>
      </c>
      <c r="G60" s="7">
        <v>1.2782407407407408E-3</v>
      </c>
      <c r="H60" s="7">
        <v>1.3384259259259261E-3</v>
      </c>
      <c r="I60" s="7"/>
      <c r="J60" s="4">
        <f>MIN(F60:I60)</f>
        <v>1.2782407407407408E-3</v>
      </c>
      <c r="K60" s="54">
        <v>4</v>
      </c>
    </row>
    <row r="61" spans="1:11" x14ac:dyDescent="0.2">
      <c r="A61" s="16">
        <v>238</v>
      </c>
      <c r="B61" s="5" t="s">
        <v>496</v>
      </c>
      <c r="C61" s="5" t="s">
        <v>494</v>
      </c>
      <c r="D61" s="16" t="s">
        <v>22</v>
      </c>
      <c r="E61" s="5" t="s">
        <v>473</v>
      </c>
      <c r="F61" s="7" t="s">
        <v>364</v>
      </c>
      <c r="G61" s="7">
        <v>1.3771990740740741E-3</v>
      </c>
      <c r="H61" s="7">
        <v>1.282175925925926E-3</v>
      </c>
      <c r="I61" s="7">
        <v>1.2827546296296296E-3</v>
      </c>
      <c r="J61" s="4">
        <f>MIN(F61:I61)</f>
        <v>1.282175925925926E-3</v>
      </c>
      <c r="K61" s="32"/>
    </row>
    <row r="62" spans="1:11" x14ac:dyDescent="0.2">
      <c r="A62" s="16">
        <v>21</v>
      </c>
      <c r="B62" s="5" t="s">
        <v>377</v>
      </c>
      <c r="C62" s="5" t="s">
        <v>13</v>
      </c>
      <c r="D62" s="16" t="s">
        <v>22</v>
      </c>
      <c r="E62" s="5" t="s">
        <v>27</v>
      </c>
      <c r="F62" s="7">
        <v>1.4155092592592589E-3</v>
      </c>
      <c r="G62" s="7">
        <v>1.3390046296296294E-3</v>
      </c>
      <c r="H62" s="7">
        <v>1.3814814814814816E-3</v>
      </c>
      <c r="I62" s="7">
        <v>1.363773148148148E-3</v>
      </c>
      <c r="J62" s="4">
        <f>MIN(F62:I62)</f>
        <v>1.3390046296296294E-3</v>
      </c>
      <c r="K62" s="54">
        <v>2</v>
      </c>
    </row>
    <row r="63" spans="1:11" x14ac:dyDescent="0.2">
      <c r="A63" s="16"/>
      <c r="B63" s="5"/>
      <c r="C63" s="5"/>
      <c r="D63" s="16"/>
      <c r="E63" s="5"/>
      <c r="F63" s="7"/>
      <c r="G63" s="7"/>
      <c r="H63" s="7"/>
      <c r="I63" s="7"/>
      <c r="J63" s="4"/>
    </row>
    <row r="64" spans="1:11" x14ac:dyDescent="0.2">
      <c r="A64" s="16">
        <v>41</v>
      </c>
      <c r="B64" s="5" t="s">
        <v>465</v>
      </c>
      <c r="C64" s="5" t="s">
        <v>466</v>
      </c>
      <c r="D64" s="16" t="s">
        <v>18</v>
      </c>
      <c r="E64" s="5" t="s">
        <v>27</v>
      </c>
      <c r="F64" s="7">
        <v>1.0598379629629629E-3</v>
      </c>
      <c r="G64" s="7">
        <v>9.8622685185185206E-4</v>
      </c>
      <c r="H64" s="7">
        <v>9.7175925925925934E-4</v>
      </c>
      <c r="I64" s="7"/>
      <c r="J64" s="4">
        <f>MIN(F64:I64)</f>
        <v>9.7175925925925934E-4</v>
      </c>
      <c r="K64" s="54"/>
    </row>
    <row r="65" spans="1:11" x14ac:dyDescent="0.2">
      <c r="A65" s="16">
        <v>40</v>
      </c>
      <c r="B65" s="5" t="s">
        <v>344</v>
      </c>
      <c r="C65" s="5" t="s">
        <v>13</v>
      </c>
      <c r="D65" s="16" t="s">
        <v>18</v>
      </c>
      <c r="E65" s="5" t="s">
        <v>345</v>
      </c>
      <c r="F65" s="7">
        <v>1.0564814814814814E-3</v>
      </c>
      <c r="G65" s="7">
        <v>1.0417824074074073E-3</v>
      </c>
      <c r="H65" s="7">
        <v>1.0111111111111111E-3</v>
      </c>
      <c r="I65" s="7">
        <v>1.069675925925926E-3</v>
      </c>
      <c r="J65" s="4">
        <f>MIN(F65:I65)</f>
        <v>1.0111111111111111E-3</v>
      </c>
      <c r="K65" s="54">
        <v>25</v>
      </c>
    </row>
    <row r="66" spans="1:11" x14ac:dyDescent="0.2">
      <c r="A66" s="16">
        <v>26</v>
      </c>
      <c r="B66" s="5" t="s">
        <v>154</v>
      </c>
      <c r="C66" s="5" t="s">
        <v>13</v>
      </c>
      <c r="D66" s="16" t="s">
        <v>451</v>
      </c>
      <c r="E66" s="5" t="s">
        <v>452</v>
      </c>
      <c r="F66" s="7">
        <v>1.0780092592592592E-3</v>
      </c>
      <c r="G66" s="7">
        <v>1.0387731481481483E-3</v>
      </c>
      <c r="H66" s="7">
        <v>1.0899305555555556E-3</v>
      </c>
      <c r="I66" s="7">
        <v>1.0144675925925926E-3</v>
      </c>
      <c r="J66" s="4">
        <f>MIN(F66:I66)</f>
        <v>1.0144675925925926E-3</v>
      </c>
      <c r="K66" s="54">
        <v>18</v>
      </c>
    </row>
    <row r="67" spans="1:11" x14ac:dyDescent="0.2">
      <c r="A67" s="16">
        <v>17</v>
      </c>
      <c r="B67" s="5" t="s">
        <v>470</v>
      </c>
      <c r="C67" s="5" t="s">
        <v>13</v>
      </c>
      <c r="D67" s="16" t="s">
        <v>18</v>
      </c>
      <c r="E67" s="5" t="s">
        <v>333</v>
      </c>
      <c r="F67" s="7">
        <v>1.0386574074074074E-3</v>
      </c>
      <c r="G67" s="7">
        <v>1.0760416666666668E-3</v>
      </c>
      <c r="H67" s="7">
        <v>1.0458333333333333E-3</v>
      </c>
      <c r="I67" s="7">
        <v>1.0212962962962962E-3</v>
      </c>
      <c r="J67" s="4">
        <f>MIN(F67:I67)</f>
        <v>1.0212962962962962E-3</v>
      </c>
      <c r="K67" s="54">
        <v>15</v>
      </c>
    </row>
    <row r="68" spans="1:11" x14ac:dyDescent="0.2">
      <c r="A68" s="16">
        <v>39</v>
      </c>
      <c r="B68" s="5" t="s">
        <v>471</v>
      </c>
      <c r="C68" s="5" t="s">
        <v>19</v>
      </c>
      <c r="D68" s="16" t="s">
        <v>18</v>
      </c>
      <c r="E68" s="5" t="s">
        <v>345</v>
      </c>
      <c r="F68" s="7">
        <v>1.0752314814814815E-3</v>
      </c>
      <c r="G68" s="7">
        <v>1.0383101851851853E-3</v>
      </c>
      <c r="H68" s="7">
        <v>1.0385416666666666E-3</v>
      </c>
      <c r="I68" s="7">
        <v>1.0752314814814815E-3</v>
      </c>
      <c r="J68" s="4">
        <f>MIN(F68:I68)</f>
        <v>1.0383101851851853E-3</v>
      </c>
      <c r="K68" s="54"/>
    </row>
    <row r="69" spans="1:11" x14ac:dyDescent="0.2">
      <c r="A69" s="16">
        <v>16</v>
      </c>
      <c r="B69" s="5" t="s">
        <v>472</v>
      </c>
      <c r="C69" s="5" t="s">
        <v>13</v>
      </c>
      <c r="D69" s="16" t="s">
        <v>18</v>
      </c>
      <c r="E69" s="5" t="s">
        <v>473</v>
      </c>
      <c r="F69" s="7">
        <v>1.0855324074074072E-3</v>
      </c>
      <c r="G69" s="7">
        <v>1.1024305555555555E-3</v>
      </c>
      <c r="H69" s="7">
        <v>1.2832175925925925E-3</v>
      </c>
      <c r="I69" s="7">
        <v>1.0532407407407407E-3</v>
      </c>
      <c r="J69" s="4">
        <f>MIN(F69:I69)</f>
        <v>1.0532407407407407E-3</v>
      </c>
      <c r="K69" s="54">
        <v>12</v>
      </c>
    </row>
    <row r="70" spans="1:11" x14ac:dyDescent="0.2">
      <c r="A70" s="16">
        <v>29</v>
      </c>
      <c r="B70" s="5" t="s">
        <v>474</v>
      </c>
      <c r="C70" s="5" t="s">
        <v>13</v>
      </c>
      <c r="D70" s="16" t="s">
        <v>18</v>
      </c>
      <c r="E70" s="5" t="s">
        <v>475</v>
      </c>
      <c r="F70" s="7">
        <v>1.1075231481481481E-3</v>
      </c>
      <c r="G70" s="7">
        <v>1.0670138888888888E-3</v>
      </c>
      <c r="H70" s="7">
        <v>1.0590277777777777E-3</v>
      </c>
      <c r="I70" s="7"/>
      <c r="J70" s="4">
        <f>MIN(F70:I70)</f>
        <v>1.0590277777777777E-3</v>
      </c>
      <c r="K70" s="54">
        <v>10</v>
      </c>
    </row>
    <row r="71" spans="1:11" x14ac:dyDescent="0.2">
      <c r="A71" s="16">
        <v>43</v>
      </c>
      <c r="B71" s="5" t="s">
        <v>476</v>
      </c>
      <c r="C71" s="5" t="s">
        <v>13</v>
      </c>
      <c r="D71" s="16" t="s">
        <v>18</v>
      </c>
      <c r="E71" s="5" t="s">
        <v>333</v>
      </c>
      <c r="F71" s="7">
        <v>1.0706018518518519E-3</v>
      </c>
      <c r="G71" s="7">
        <v>1.0605324074074074E-3</v>
      </c>
      <c r="H71" s="7">
        <v>1.0609953703703703E-3</v>
      </c>
      <c r="I71" s="7">
        <v>1.1289351851851851E-3</v>
      </c>
      <c r="J71" s="4">
        <f>MIN(F71:I71)</f>
        <v>1.0605324074074074E-3</v>
      </c>
      <c r="K71" s="54">
        <v>8</v>
      </c>
    </row>
    <row r="72" spans="1:11" x14ac:dyDescent="0.2">
      <c r="A72" s="16">
        <v>25</v>
      </c>
      <c r="B72" s="5" t="s">
        <v>335</v>
      </c>
      <c r="C72" s="5" t="s">
        <v>13</v>
      </c>
      <c r="D72" s="16" t="s">
        <v>18</v>
      </c>
      <c r="E72" s="5" t="s">
        <v>333</v>
      </c>
      <c r="F72" s="7">
        <v>1.0814814814814814E-3</v>
      </c>
      <c r="G72" s="7">
        <v>1.0612268518518518E-3</v>
      </c>
      <c r="H72" s="7">
        <v>1.0655092592592593E-3</v>
      </c>
      <c r="I72" s="7">
        <v>1.0800925925925928E-3</v>
      </c>
      <c r="J72" s="4">
        <f>MIN(F72:I72)</f>
        <v>1.0612268518518518E-3</v>
      </c>
      <c r="K72" s="54">
        <v>6</v>
      </c>
    </row>
    <row r="73" spans="1:11" x14ac:dyDescent="0.2">
      <c r="A73" s="16">
        <v>23</v>
      </c>
      <c r="B73" s="5" t="s">
        <v>477</v>
      </c>
      <c r="C73" s="5" t="s">
        <v>13</v>
      </c>
      <c r="D73" s="16" t="s">
        <v>18</v>
      </c>
      <c r="E73" s="5" t="s">
        <v>478</v>
      </c>
      <c r="F73" s="7">
        <v>1.1099537037037035E-3</v>
      </c>
      <c r="G73" s="7">
        <v>1.0695601851851851E-3</v>
      </c>
      <c r="H73" s="7" t="s">
        <v>364</v>
      </c>
      <c r="I73" s="7" t="s">
        <v>390</v>
      </c>
      <c r="J73" s="4">
        <f>MIN(F73:I73)</f>
        <v>1.0695601851851851E-3</v>
      </c>
      <c r="K73" s="54">
        <v>4</v>
      </c>
    </row>
    <row r="74" spans="1:11" x14ac:dyDescent="0.2">
      <c r="A74" s="16">
        <v>38</v>
      </c>
      <c r="B74" s="5" t="s">
        <v>481</v>
      </c>
      <c r="C74" s="5"/>
      <c r="D74" s="16" t="s">
        <v>18</v>
      </c>
      <c r="E74" s="5" t="s">
        <v>482</v>
      </c>
      <c r="F74" s="7">
        <v>1.1504629629629629E-3</v>
      </c>
      <c r="G74" s="7">
        <v>1.1233796296296296E-3</v>
      </c>
      <c r="H74" s="7">
        <v>1.1287037037037036E-3</v>
      </c>
      <c r="I74" s="7"/>
      <c r="J74" s="4">
        <f>MIN(F74:I74)</f>
        <v>1.1233796296296296E-3</v>
      </c>
      <c r="K74" s="54"/>
    </row>
    <row r="75" spans="1:11" x14ac:dyDescent="0.2">
      <c r="A75" s="16">
        <v>8</v>
      </c>
      <c r="B75" s="5" t="s">
        <v>483</v>
      </c>
      <c r="C75" s="5" t="s">
        <v>13</v>
      </c>
      <c r="D75" s="16" t="s">
        <v>18</v>
      </c>
      <c r="E75" s="5" t="s">
        <v>484</v>
      </c>
      <c r="F75" s="7">
        <v>1.163425925925926E-3</v>
      </c>
      <c r="G75" s="7">
        <v>1.1423611111111111E-3</v>
      </c>
      <c r="H75" s="7">
        <v>1.1365740740740741E-3</v>
      </c>
      <c r="I75" s="7">
        <v>1.1340277777777779E-3</v>
      </c>
      <c r="J75" s="4">
        <f>MIN(F75:I75)</f>
        <v>1.1340277777777779E-3</v>
      </c>
      <c r="K75" s="54">
        <v>2</v>
      </c>
    </row>
    <row r="76" spans="1:11" x14ac:dyDescent="0.2">
      <c r="A76" s="16">
        <v>63</v>
      </c>
      <c r="B76" s="5" t="s">
        <v>485</v>
      </c>
      <c r="C76" s="5" t="s">
        <v>468</v>
      </c>
      <c r="D76" s="16" t="s">
        <v>18</v>
      </c>
      <c r="E76" s="5" t="s">
        <v>486</v>
      </c>
      <c r="F76" s="7">
        <v>1.2305555555555557E-3</v>
      </c>
      <c r="G76" s="7">
        <v>1.2302083333333334E-3</v>
      </c>
      <c r="H76" s="7">
        <v>1.1376157407407409E-3</v>
      </c>
      <c r="I76" s="7"/>
      <c r="J76" s="4">
        <f>MIN(F76:I76)</f>
        <v>1.1376157407407409E-3</v>
      </c>
      <c r="K76" s="54"/>
    </row>
    <row r="77" spans="1:11" x14ac:dyDescent="0.2">
      <c r="A77" s="16">
        <v>18</v>
      </c>
      <c r="B77" s="5" t="s">
        <v>487</v>
      </c>
      <c r="C77" s="5" t="s">
        <v>13</v>
      </c>
      <c r="D77" s="16" t="s">
        <v>18</v>
      </c>
      <c r="E77" s="5" t="s">
        <v>484</v>
      </c>
      <c r="F77" s="7">
        <v>1.2640046296296297E-3</v>
      </c>
      <c r="G77" s="7">
        <v>1.2020833333333332E-3</v>
      </c>
      <c r="H77" s="7">
        <v>1.2386574074074075E-3</v>
      </c>
      <c r="I77" s="7">
        <v>1.2096064814814814E-3</v>
      </c>
      <c r="J77" s="4">
        <f>MIN(F77:I77)</f>
        <v>1.2020833333333332E-3</v>
      </c>
      <c r="K77" s="54">
        <v>1</v>
      </c>
    </row>
    <row r="78" spans="1:11" x14ac:dyDescent="0.2">
      <c r="A78" s="16">
        <v>46</v>
      </c>
      <c r="B78" s="5" t="s">
        <v>488</v>
      </c>
      <c r="C78" s="5"/>
      <c r="D78" s="16" t="s">
        <v>18</v>
      </c>
      <c r="E78" s="5" t="s">
        <v>489</v>
      </c>
      <c r="F78" s="7">
        <v>1.2081018518518519E-3</v>
      </c>
      <c r="G78" s="7" t="s">
        <v>364</v>
      </c>
      <c r="H78" s="7" t="s">
        <v>364</v>
      </c>
      <c r="I78" s="7">
        <v>1.2236111111111111E-3</v>
      </c>
      <c r="J78" s="4">
        <f>MIN(F78:I78)</f>
        <v>1.2081018518518519E-3</v>
      </c>
      <c r="K78" s="54"/>
    </row>
    <row r="79" spans="1:11" x14ac:dyDescent="0.2">
      <c r="A79" s="16">
        <v>44</v>
      </c>
      <c r="B79" s="5" t="s">
        <v>490</v>
      </c>
      <c r="C79" s="5" t="s">
        <v>13</v>
      </c>
      <c r="D79" s="16" t="s">
        <v>18</v>
      </c>
      <c r="E79" s="5" t="s">
        <v>401</v>
      </c>
      <c r="F79" s="7">
        <v>1.3096064814814813E-3</v>
      </c>
      <c r="G79" s="7">
        <v>1.2222222222222222E-3</v>
      </c>
      <c r="H79" s="7">
        <v>1.2376157407407407E-3</v>
      </c>
      <c r="I79" s="7">
        <v>1.2196759259259259E-3</v>
      </c>
      <c r="J79" s="4">
        <f>MIN(F79:I79)</f>
        <v>1.2196759259259259E-3</v>
      </c>
      <c r="K79" s="54"/>
    </row>
    <row r="80" spans="1:11" x14ac:dyDescent="0.2">
      <c r="A80" s="16">
        <v>28</v>
      </c>
      <c r="B80" s="5" t="s">
        <v>491</v>
      </c>
      <c r="C80" s="5" t="s">
        <v>13</v>
      </c>
      <c r="D80" s="16" t="s">
        <v>18</v>
      </c>
      <c r="E80" s="5" t="s">
        <v>492</v>
      </c>
      <c r="F80" s="7">
        <v>1.2869212962962962E-3</v>
      </c>
      <c r="G80" s="7">
        <v>1.2234953703703704E-3</v>
      </c>
      <c r="H80" s="7">
        <v>1.2421296296296297E-3</v>
      </c>
      <c r="I80" s="7">
        <v>1.2285879629629628E-3</v>
      </c>
      <c r="J80" s="4">
        <f>MIN(F80:I80)</f>
        <v>1.2234953703703704E-3</v>
      </c>
      <c r="K80" s="54"/>
    </row>
    <row r="81" spans="1:11" x14ac:dyDescent="0.2">
      <c r="A81" s="16">
        <v>45</v>
      </c>
      <c r="B81" s="5" t="s">
        <v>497</v>
      </c>
      <c r="C81" s="5" t="s">
        <v>13</v>
      </c>
      <c r="D81" s="16" t="s">
        <v>18</v>
      </c>
      <c r="E81" s="5" t="s">
        <v>401</v>
      </c>
      <c r="F81" s="7" t="s">
        <v>364</v>
      </c>
      <c r="G81" s="7">
        <v>1.3061342592592593E-3</v>
      </c>
      <c r="H81" s="7">
        <v>1.3067129629629629E-3</v>
      </c>
      <c r="I81" s="7" t="s">
        <v>498</v>
      </c>
      <c r="J81" s="4">
        <f>MIN(F81:I81)</f>
        <v>1.3061342592592593E-3</v>
      </c>
      <c r="K81" s="54"/>
    </row>
    <row r="82" spans="1:11" x14ac:dyDescent="0.2">
      <c r="A82" s="16">
        <v>10</v>
      </c>
      <c r="B82" s="5" t="s">
        <v>325</v>
      </c>
      <c r="C82" s="5" t="s">
        <v>13</v>
      </c>
      <c r="D82" s="16" t="s">
        <v>18</v>
      </c>
      <c r="E82" s="5" t="s">
        <v>502</v>
      </c>
      <c r="F82" s="7">
        <v>1.696064814814815E-3</v>
      </c>
      <c r="G82" s="7" t="s">
        <v>390</v>
      </c>
      <c r="H82" s="7" t="s">
        <v>390</v>
      </c>
      <c r="I82" s="7" t="s">
        <v>390</v>
      </c>
      <c r="J82" s="4">
        <f>MIN(F82:I82)</f>
        <v>1.696064814814815E-3</v>
      </c>
      <c r="K82" s="54"/>
    </row>
    <row r="83" spans="1:11" x14ac:dyDescent="0.2">
      <c r="A83" s="16"/>
      <c r="B83" s="5"/>
      <c r="C83" s="5"/>
      <c r="D83" s="16"/>
      <c r="E83" s="5"/>
      <c r="F83" s="7"/>
      <c r="G83" s="7"/>
      <c r="H83" s="7"/>
      <c r="I83" s="7"/>
      <c r="J83" s="4"/>
    </row>
    <row r="84" spans="1:11" x14ac:dyDescent="0.2">
      <c r="A84" s="16">
        <v>1</v>
      </c>
      <c r="B84" s="5" t="s">
        <v>11</v>
      </c>
      <c r="C84" s="5" t="s">
        <v>13</v>
      </c>
      <c r="D84" s="16" t="s">
        <v>12</v>
      </c>
      <c r="E84" s="5" t="s">
        <v>449</v>
      </c>
      <c r="F84" s="7">
        <v>9.1053240740740754E-4</v>
      </c>
      <c r="G84" s="7">
        <v>8.8530092592592577E-4</v>
      </c>
      <c r="H84" s="7">
        <v>8.7546296296296287E-4</v>
      </c>
      <c r="I84" s="7">
        <v>8.8518518518518514E-4</v>
      </c>
      <c r="J84" s="4">
        <f>MIN(F84:I84)</f>
        <v>8.7546296296296287E-4</v>
      </c>
      <c r="K84" s="54">
        <v>25</v>
      </c>
    </row>
    <row r="85" spans="1:11" x14ac:dyDescent="0.2">
      <c r="A85" s="16">
        <v>37</v>
      </c>
      <c r="B85" s="5" t="s">
        <v>462</v>
      </c>
      <c r="C85" s="5"/>
      <c r="D85" s="16" t="s">
        <v>12</v>
      </c>
      <c r="E85" s="5" t="s">
        <v>449</v>
      </c>
      <c r="F85" s="7">
        <v>9.7638888888888873E-4</v>
      </c>
      <c r="G85" s="7">
        <v>9.4432870370370374E-4</v>
      </c>
      <c r="H85" s="7" t="s">
        <v>364</v>
      </c>
      <c r="I85" s="7"/>
      <c r="J85" s="4">
        <f>MIN(F85:I85)</f>
        <v>9.4432870370370374E-4</v>
      </c>
      <c r="K85" s="32"/>
    </row>
    <row r="86" spans="1:11" x14ac:dyDescent="0.2">
      <c r="A86" s="16">
        <v>42</v>
      </c>
      <c r="B86" s="5" t="s">
        <v>463</v>
      </c>
      <c r="C86" s="5" t="s">
        <v>464</v>
      </c>
      <c r="D86" s="16" t="s">
        <v>12</v>
      </c>
      <c r="E86" s="5" t="s">
        <v>449</v>
      </c>
      <c r="F86" s="7">
        <v>1.0387731481481483E-3</v>
      </c>
      <c r="G86" s="7">
        <v>9.55787037037037E-4</v>
      </c>
      <c r="H86" s="7">
        <v>9.7581018518518514E-4</v>
      </c>
      <c r="I86" s="7"/>
      <c r="J86" s="4">
        <f>MIN(F86:I86)</f>
        <v>9.55787037037037E-4</v>
      </c>
      <c r="K86" s="54"/>
    </row>
    <row r="87" spans="1:11" x14ac:dyDescent="0.2">
      <c r="A87" s="16">
        <v>54</v>
      </c>
      <c r="B87" s="5" t="s">
        <v>15</v>
      </c>
      <c r="C87" s="5" t="s">
        <v>13</v>
      </c>
      <c r="D87" s="16" t="s">
        <v>12</v>
      </c>
      <c r="E87" s="5" t="s">
        <v>449</v>
      </c>
      <c r="F87" s="7">
        <v>9.6122685185185189E-4</v>
      </c>
      <c r="G87" s="7">
        <v>1.1152777777777778E-3</v>
      </c>
      <c r="H87" s="7">
        <v>9.7268518518518526E-4</v>
      </c>
      <c r="I87" s="7"/>
      <c r="J87" s="4">
        <f>MIN(F87:I87)</f>
        <v>9.6122685185185189E-4</v>
      </c>
      <c r="K87" s="54">
        <v>18</v>
      </c>
    </row>
    <row r="88" spans="1:11" x14ac:dyDescent="0.2">
      <c r="A88" s="16">
        <v>49</v>
      </c>
      <c r="B88" s="5" t="s">
        <v>469</v>
      </c>
      <c r="C88" s="5"/>
      <c r="D88" s="16" t="s">
        <v>12</v>
      </c>
      <c r="E88" s="5" t="s">
        <v>398</v>
      </c>
      <c r="F88" s="7">
        <v>1.0532407407407407E-3</v>
      </c>
      <c r="G88" s="7">
        <v>1.0013888888888889E-3</v>
      </c>
      <c r="H88" s="7">
        <v>1.0753472222222221E-3</v>
      </c>
      <c r="I88" s="7"/>
      <c r="J88" s="4">
        <f>MIN(F88:I88)</f>
        <v>1.0013888888888889E-3</v>
      </c>
      <c r="K88" s="54"/>
    </row>
    <row r="89" spans="1:11" x14ac:dyDescent="0.2">
      <c r="A89" s="16">
        <v>11</v>
      </c>
      <c r="B89" s="5" t="s">
        <v>480</v>
      </c>
      <c r="C89" s="5" t="s">
        <v>13</v>
      </c>
      <c r="D89" s="16" t="s">
        <v>12</v>
      </c>
      <c r="E89" s="5" t="s">
        <v>449</v>
      </c>
      <c r="F89" s="7">
        <v>1.1251157407407405E-3</v>
      </c>
      <c r="G89" s="7">
        <v>1.0880787037037037E-3</v>
      </c>
      <c r="H89" s="7">
        <v>1.1314814814814814E-3</v>
      </c>
      <c r="I89" s="7">
        <v>1.0986111111111112E-3</v>
      </c>
      <c r="J89" s="4">
        <f>MIN(F89:I89)</f>
        <v>1.0880787037037037E-3</v>
      </c>
      <c r="K89" s="54">
        <v>15</v>
      </c>
    </row>
    <row r="90" spans="1:11" x14ac:dyDescent="0.2">
      <c r="A90" s="16">
        <v>12</v>
      </c>
      <c r="B90" s="5" t="s">
        <v>264</v>
      </c>
      <c r="C90" s="5" t="s">
        <v>13</v>
      </c>
      <c r="D90" s="16" t="s">
        <v>12</v>
      </c>
      <c r="E90" s="5" t="s">
        <v>449</v>
      </c>
      <c r="F90" s="7">
        <v>1.1931712962962966E-3</v>
      </c>
      <c r="G90" s="7">
        <v>1.2269675925925926E-3</v>
      </c>
      <c r="H90" s="7">
        <v>1.2421296296296297E-3</v>
      </c>
      <c r="I90" s="7">
        <v>1.2420138888888889E-3</v>
      </c>
      <c r="J90" s="4">
        <f>MIN(F90:I90)</f>
        <v>1.1931712962962966E-3</v>
      </c>
      <c r="K90" s="54">
        <v>12</v>
      </c>
    </row>
    <row r="91" spans="1:11" x14ac:dyDescent="0.2">
      <c r="K91" s="54"/>
    </row>
    <row r="93" spans="1:11" x14ac:dyDescent="0.2">
      <c r="A93" s="16">
        <v>41</v>
      </c>
      <c r="B93" s="5" t="s">
        <v>465</v>
      </c>
      <c r="C93" s="5" t="s">
        <v>466</v>
      </c>
      <c r="D93" s="16" t="s">
        <v>18</v>
      </c>
      <c r="E93" s="5" t="s">
        <v>27</v>
      </c>
      <c r="F93" s="7">
        <v>1.0598379629629629E-3</v>
      </c>
      <c r="G93" s="7">
        <v>9.8622685185185206E-4</v>
      </c>
      <c r="H93" s="7">
        <v>9.7175925925925934E-4</v>
      </c>
      <c r="I93" s="7"/>
      <c r="J93" s="4">
        <f>MIN(F93:I93)</f>
        <v>9.7175925925925934E-4</v>
      </c>
      <c r="K93" s="54"/>
    </row>
    <row r="94" spans="1:11" x14ac:dyDescent="0.2">
      <c r="A94" s="16">
        <v>61</v>
      </c>
      <c r="B94" s="5" t="s">
        <v>467</v>
      </c>
      <c r="C94" s="5" t="s">
        <v>468</v>
      </c>
      <c r="D94" s="16" t="s">
        <v>22</v>
      </c>
      <c r="E94" s="5" t="s">
        <v>27</v>
      </c>
      <c r="F94" s="7">
        <v>1.0435185185185185E-3</v>
      </c>
      <c r="G94" s="7">
        <v>1.0064814814814815E-3</v>
      </c>
      <c r="H94" s="7">
        <v>9.8796296296296306E-4</v>
      </c>
      <c r="I94" s="7">
        <v>1.0680555555555556E-3</v>
      </c>
      <c r="J94" s="4">
        <f>MIN(F94:I94)</f>
        <v>9.8796296296296306E-4</v>
      </c>
      <c r="K94" s="54"/>
    </row>
    <row r="95" spans="1:11" x14ac:dyDescent="0.2">
      <c r="A95" s="16">
        <v>40</v>
      </c>
      <c r="B95" s="5" t="s">
        <v>344</v>
      </c>
      <c r="C95" s="5" t="s">
        <v>13</v>
      </c>
      <c r="D95" s="16" t="s">
        <v>18</v>
      </c>
      <c r="E95" s="5" t="s">
        <v>345</v>
      </c>
      <c r="F95" s="7">
        <v>1.0564814814814814E-3</v>
      </c>
      <c r="G95" s="7">
        <v>1.0417824074074073E-3</v>
      </c>
      <c r="H95" s="7">
        <v>1.0111111111111111E-3</v>
      </c>
      <c r="I95" s="7">
        <v>1.069675925925926E-3</v>
      </c>
      <c r="J95" s="4">
        <f>MIN(F95:I95)</f>
        <v>1.0111111111111111E-3</v>
      </c>
      <c r="K95" s="54">
        <v>25</v>
      </c>
    </row>
    <row r="96" spans="1:11" x14ac:dyDescent="0.2">
      <c r="A96" s="16">
        <v>26</v>
      </c>
      <c r="B96" s="5" t="s">
        <v>154</v>
      </c>
      <c r="C96" s="5" t="s">
        <v>13</v>
      </c>
      <c r="D96" s="16" t="s">
        <v>451</v>
      </c>
      <c r="E96" s="5" t="s">
        <v>452</v>
      </c>
      <c r="F96" s="7">
        <v>1.0780092592592592E-3</v>
      </c>
      <c r="G96" s="7">
        <v>1.0387731481481483E-3</v>
      </c>
      <c r="H96" s="7">
        <v>1.0899305555555556E-3</v>
      </c>
      <c r="I96" s="7">
        <v>1.0144675925925926E-3</v>
      </c>
      <c r="J96" s="4">
        <f>MIN(F96:I96)</f>
        <v>1.0144675925925926E-3</v>
      </c>
      <c r="K96" s="54">
        <v>18</v>
      </c>
    </row>
    <row r="97" spans="1:11" x14ac:dyDescent="0.2">
      <c r="A97" s="16">
        <v>17</v>
      </c>
      <c r="B97" s="5" t="s">
        <v>470</v>
      </c>
      <c r="C97" s="5" t="s">
        <v>13</v>
      </c>
      <c r="D97" s="16" t="s">
        <v>18</v>
      </c>
      <c r="E97" s="5" t="s">
        <v>333</v>
      </c>
      <c r="F97" s="7">
        <v>1.0386574074074074E-3</v>
      </c>
      <c r="G97" s="7">
        <v>1.0760416666666668E-3</v>
      </c>
      <c r="H97" s="7">
        <v>1.0458333333333333E-3</v>
      </c>
      <c r="I97" s="7">
        <v>1.0212962962962962E-3</v>
      </c>
      <c r="J97" s="4">
        <f>MIN(F97:I97)</f>
        <v>1.0212962962962962E-3</v>
      </c>
      <c r="K97" s="54">
        <v>15</v>
      </c>
    </row>
    <row r="98" spans="1:11" x14ac:dyDescent="0.2">
      <c r="A98" s="16">
        <v>39</v>
      </c>
      <c r="B98" s="5" t="s">
        <v>471</v>
      </c>
      <c r="C98" s="5" t="s">
        <v>19</v>
      </c>
      <c r="D98" s="16" t="s">
        <v>18</v>
      </c>
      <c r="E98" s="5" t="s">
        <v>345</v>
      </c>
      <c r="F98" s="7">
        <v>1.0752314814814815E-3</v>
      </c>
      <c r="G98" s="7">
        <v>1.0383101851851853E-3</v>
      </c>
      <c r="H98" s="7">
        <v>1.0385416666666666E-3</v>
      </c>
      <c r="I98" s="7">
        <v>1.0752314814814815E-3</v>
      </c>
      <c r="J98" s="4">
        <f>MIN(F98:I98)</f>
        <v>1.0383101851851853E-3</v>
      </c>
      <c r="K98" s="54"/>
    </row>
    <row r="99" spans="1:11" x14ac:dyDescent="0.2">
      <c r="A99" s="16">
        <v>16</v>
      </c>
      <c r="B99" s="5" t="s">
        <v>472</v>
      </c>
      <c r="C99" s="5" t="s">
        <v>13</v>
      </c>
      <c r="D99" s="16" t="s">
        <v>18</v>
      </c>
      <c r="E99" s="5" t="s">
        <v>473</v>
      </c>
      <c r="F99" s="7">
        <v>1.0855324074074072E-3</v>
      </c>
      <c r="G99" s="7">
        <v>1.1024305555555555E-3</v>
      </c>
      <c r="H99" s="7">
        <v>1.2832175925925925E-3</v>
      </c>
      <c r="I99" s="7">
        <v>1.0532407407407407E-3</v>
      </c>
      <c r="J99" s="4">
        <f>MIN(F99:I99)</f>
        <v>1.0532407407407407E-3</v>
      </c>
      <c r="K99" s="54">
        <v>12</v>
      </c>
    </row>
    <row r="100" spans="1:11" x14ac:dyDescent="0.2">
      <c r="A100" s="16">
        <v>2</v>
      </c>
      <c r="B100" s="5" t="s">
        <v>320</v>
      </c>
      <c r="C100" s="5" t="s">
        <v>13</v>
      </c>
      <c r="D100" s="16" t="s">
        <v>22</v>
      </c>
      <c r="E100" s="5" t="s">
        <v>345</v>
      </c>
      <c r="F100" s="7">
        <v>1.0836805555555556E-3</v>
      </c>
      <c r="G100" s="7">
        <v>1.116087962962963E-3</v>
      </c>
      <c r="H100" s="7">
        <v>1.0694444444444445E-3</v>
      </c>
      <c r="I100" s="7">
        <v>1.0583333333333332E-3</v>
      </c>
      <c r="J100" s="4">
        <f>MIN(F100:I100)</f>
        <v>1.0583333333333332E-3</v>
      </c>
      <c r="K100" s="54">
        <v>10</v>
      </c>
    </row>
    <row r="101" spans="1:11" x14ac:dyDescent="0.2">
      <c r="A101" s="16">
        <v>29</v>
      </c>
      <c r="B101" s="5" t="s">
        <v>474</v>
      </c>
      <c r="C101" s="5" t="s">
        <v>13</v>
      </c>
      <c r="D101" s="16" t="s">
        <v>18</v>
      </c>
      <c r="E101" s="5" t="s">
        <v>475</v>
      </c>
      <c r="F101" s="7">
        <v>1.1075231481481481E-3</v>
      </c>
      <c r="G101" s="7">
        <v>1.0670138888888888E-3</v>
      </c>
      <c r="H101" s="7">
        <v>1.0590277777777777E-3</v>
      </c>
      <c r="I101" s="7"/>
      <c r="J101" s="4">
        <f>MIN(F101:I101)</f>
        <v>1.0590277777777777E-3</v>
      </c>
      <c r="K101" s="54">
        <v>8</v>
      </c>
    </row>
    <row r="102" spans="1:11" x14ac:dyDescent="0.2">
      <c r="A102" s="16">
        <v>43</v>
      </c>
      <c r="B102" s="5" t="s">
        <v>476</v>
      </c>
      <c r="C102" s="5" t="s">
        <v>13</v>
      </c>
      <c r="D102" s="16" t="s">
        <v>18</v>
      </c>
      <c r="E102" s="5" t="s">
        <v>333</v>
      </c>
      <c r="F102" s="7">
        <v>1.0706018518518519E-3</v>
      </c>
      <c r="G102" s="7">
        <v>1.0605324074074074E-3</v>
      </c>
      <c r="H102" s="7">
        <v>1.0609953703703703E-3</v>
      </c>
      <c r="I102" s="7">
        <v>1.1289351851851851E-3</v>
      </c>
      <c r="J102" s="4">
        <f>MIN(F102:I102)</f>
        <v>1.0605324074074074E-3</v>
      </c>
      <c r="K102" s="54">
        <v>6</v>
      </c>
    </row>
    <row r="103" spans="1:11" x14ac:dyDescent="0.2">
      <c r="A103" s="16">
        <v>25</v>
      </c>
      <c r="B103" s="5" t="s">
        <v>335</v>
      </c>
      <c r="C103" s="5" t="s">
        <v>13</v>
      </c>
      <c r="D103" s="16" t="s">
        <v>18</v>
      </c>
      <c r="E103" s="5" t="s">
        <v>333</v>
      </c>
      <c r="F103" s="7">
        <v>1.0814814814814814E-3</v>
      </c>
      <c r="G103" s="7">
        <v>1.0612268518518518E-3</v>
      </c>
      <c r="H103" s="7">
        <v>1.0655092592592593E-3</v>
      </c>
      <c r="I103" s="7">
        <v>1.0800925925925928E-3</v>
      </c>
      <c r="J103" s="4">
        <f>MIN(F103:I103)</f>
        <v>1.0612268518518518E-3</v>
      </c>
      <c r="K103" s="54">
        <v>4</v>
      </c>
    </row>
    <row r="104" spans="1:11" x14ac:dyDescent="0.2">
      <c r="A104" s="16">
        <v>23</v>
      </c>
      <c r="B104" s="5" t="s">
        <v>477</v>
      </c>
      <c r="C104" s="5" t="s">
        <v>13</v>
      </c>
      <c r="D104" s="16" t="s">
        <v>18</v>
      </c>
      <c r="E104" s="5" t="s">
        <v>478</v>
      </c>
      <c r="F104" s="7">
        <v>1.1099537037037035E-3</v>
      </c>
      <c r="G104" s="7">
        <v>1.0695601851851851E-3</v>
      </c>
      <c r="H104" s="7" t="s">
        <v>364</v>
      </c>
      <c r="I104" s="7" t="s">
        <v>390</v>
      </c>
      <c r="J104" s="4">
        <f>MIN(F104:I104)</f>
        <v>1.0695601851851851E-3</v>
      </c>
      <c r="K104" s="54">
        <v>2</v>
      </c>
    </row>
    <row r="105" spans="1:11" x14ac:dyDescent="0.2">
      <c r="A105" s="16">
        <v>62</v>
      </c>
      <c r="B105" s="5" t="s">
        <v>348</v>
      </c>
      <c r="C105" s="5" t="s">
        <v>13</v>
      </c>
      <c r="D105" s="16" t="s">
        <v>22</v>
      </c>
      <c r="E105" s="5" t="s">
        <v>401</v>
      </c>
      <c r="F105" s="7">
        <v>1.0982638888888889E-3</v>
      </c>
      <c r="G105" s="7" t="s">
        <v>479</v>
      </c>
      <c r="H105" s="7">
        <v>1.0847222222222222E-3</v>
      </c>
      <c r="I105" s="7">
        <v>1.0781249999999999E-3</v>
      </c>
      <c r="J105" s="4">
        <f>MIN(F105:I105)</f>
        <v>1.0781249999999999E-3</v>
      </c>
      <c r="K105" s="54">
        <v>1</v>
      </c>
    </row>
    <row r="106" spans="1:11" x14ac:dyDescent="0.2">
      <c r="A106" s="16">
        <v>7</v>
      </c>
      <c r="B106" s="5" t="s">
        <v>24</v>
      </c>
      <c r="C106" s="5" t="s">
        <v>13</v>
      </c>
      <c r="D106" s="16" t="s">
        <v>22</v>
      </c>
      <c r="E106" s="5" t="s">
        <v>25</v>
      </c>
      <c r="F106" s="7">
        <v>1.1082175925925925E-3</v>
      </c>
      <c r="G106" s="7">
        <v>1.1010416666666666E-3</v>
      </c>
      <c r="H106" s="7">
        <v>1.0899305555555556E-3</v>
      </c>
      <c r="I106" s="7">
        <v>1.0938657407407407E-3</v>
      </c>
      <c r="J106" s="4">
        <f>MIN(F106:I106)</f>
        <v>1.0899305555555556E-3</v>
      </c>
      <c r="K106" s="54"/>
    </row>
    <row r="107" spans="1:11" x14ac:dyDescent="0.2">
      <c r="A107" s="16">
        <v>6</v>
      </c>
      <c r="B107" s="5" t="s">
        <v>321</v>
      </c>
      <c r="C107" s="5" t="s">
        <v>13</v>
      </c>
      <c r="D107" s="16" t="s">
        <v>22</v>
      </c>
      <c r="E107" s="5" t="s">
        <v>23</v>
      </c>
      <c r="F107" s="7">
        <v>1.206712962962963E-3</v>
      </c>
      <c r="G107" s="7">
        <v>1.1768518518518519E-3</v>
      </c>
      <c r="H107" s="7">
        <v>1.1069444444444445E-3</v>
      </c>
      <c r="I107" s="7">
        <v>1.1241898148148148E-3</v>
      </c>
      <c r="J107" s="4">
        <f>MIN(F107:I107)</f>
        <v>1.1069444444444445E-3</v>
      </c>
      <c r="K107" s="54"/>
    </row>
    <row r="108" spans="1:11" x14ac:dyDescent="0.2">
      <c r="A108" s="16">
        <v>4</v>
      </c>
      <c r="B108" s="5" t="s">
        <v>28</v>
      </c>
      <c r="C108" s="5" t="s">
        <v>13</v>
      </c>
      <c r="D108" s="16" t="s">
        <v>22</v>
      </c>
      <c r="E108" s="5" t="s">
        <v>401</v>
      </c>
      <c r="F108" s="7">
        <v>1.191550925925926E-3</v>
      </c>
      <c r="G108" s="7">
        <v>1.1509259259259259E-3</v>
      </c>
      <c r="H108" s="7">
        <v>1.1252314814814816E-3</v>
      </c>
      <c r="I108" s="7">
        <v>1.1229166666666666E-3</v>
      </c>
      <c r="J108" s="4">
        <f>MIN(F108:I108)</f>
        <v>1.1229166666666666E-3</v>
      </c>
      <c r="K108" s="54"/>
    </row>
    <row r="109" spans="1:11" x14ac:dyDescent="0.2">
      <c r="A109" s="16">
        <v>38</v>
      </c>
      <c r="B109" s="5" t="s">
        <v>481</v>
      </c>
      <c r="C109" s="5"/>
      <c r="D109" s="16" t="s">
        <v>18</v>
      </c>
      <c r="E109" s="5" t="s">
        <v>482</v>
      </c>
      <c r="F109" s="7">
        <v>1.1504629629629629E-3</v>
      </c>
      <c r="G109" s="7">
        <v>1.1233796296296296E-3</v>
      </c>
      <c r="H109" s="7">
        <v>1.1287037037037036E-3</v>
      </c>
      <c r="I109" s="7"/>
      <c r="J109" s="4">
        <f>MIN(F109:I109)</f>
        <v>1.1233796296296296E-3</v>
      </c>
      <c r="K109" s="54"/>
    </row>
    <row r="110" spans="1:11" x14ac:dyDescent="0.2">
      <c r="A110" s="16">
        <v>34</v>
      </c>
      <c r="B110" s="5" t="s">
        <v>306</v>
      </c>
      <c r="C110" s="5" t="s">
        <v>19</v>
      </c>
      <c r="D110" s="16" t="s">
        <v>22</v>
      </c>
      <c r="E110" s="5" t="s">
        <v>345</v>
      </c>
      <c r="F110" s="7">
        <v>1.2063657407407407E-3</v>
      </c>
      <c r="G110" s="7">
        <v>1.1623842592592593E-3</v>
      </c>
      <c r="H110" s="7">
        <v>1.1322916666666666E-3</v>
      </c>
      <c r="I110" s="7">
        <v>1.1253472222222222E-3</v>
      </c>
      <c r="J110" s="4">
        <f>MIN(F110:I110)</f>
        <v>1.1253472222222222E-3</v>
      </c>
      <c r="K110" s="54"/>
    </row>
    <row r="111" spans="1:11" x14ac:dyDescent="0.2">
      <c r="A111" s="16">
        <v>8</v>
      </c>
      <c r="B111" s="5" t="s">
        <v>483</v>
      </c>
      <c r="C111" s="5" t="s">
        <v>13</v>
      </c>
      <c r="D111" s="16" t="s">
        <v>18</v>
      </c>
      <c r="E111" s="5" t="s">
        <v>484</v>
      </c>
      <c r="F111" s="7">
        <v>1.163425925925926E-3</v>
      </c>
      <c r="G111" s="7">
        <v>1.1423611111111111E-3</v>
      </c>
      <c r="H111" s="7">
        <v>1.1365740740740741E-3</v>
      </c>
      <c r="I111" s="7">
        <v>1.1340277777777779E-3</v>
      </c>
      <c r="J111" s="4">
        <f>MIN(F111:I111)</f>
        <v>1.1340277777777779E-3</v>
      </c>
      <c r="K111" s="54"/>
    </row>
    <row r="112" spans="1:11" x14ac:dyDescent="0.2">
      <c r="A112" s="16">
        <v>63</v>
      </c>
      <c r="B112" s="5" t="s">
        <v>485</v>
      </c>
      <c r="C112" s="5" t="s">
        <v>468</v>
      </c>
      <c r="D112" s="16" t="s">
        <v>18</v>
      </c>
      <c r="E112" s="5" t="s">
        <v>486</v>
      </c>
      <c r="F112" s="7">
        <v>1.2305555555555557E-3</v>
      </c>
      <c r="G112" s="7">
        <v>1.2302083333333334E-3</v>
      </c>
      <c r="H112" s="7">
        <v>1.1376157407407409E-3</v>
      </c>
      <c r="I112" s="7"/>
      <c r="J112" s="4">
        <f>MIN(F112:I112)</f>
        <v>1.1376157407407409E-3</v>
      </c>
      <c r="K112" s="54"/>
    </row>
    <row r="113" spans="1:11" x14ac:dyDescent="0.2">
      <c r="A113" s="16">
        <v>24</v>
      </c>
      <c r="B113" s="5" t="s">
        <v>322</v>
      </c>
      <c r="C113" s="5" t="s">
        <v>13</v>
      </c>
      <c r="D113" s="16" t="s">
        <v>22</v>
      </c>
      <c r="E113" s="5" t="s">
        <v>401</v>
      </c>
      <c r="F113" s="7">
        <v>1.1957175925925926E-3</v>
      </c>
      <c r="G113" s="7">
        <v>1.2409722222222221E-3</v>
      </c>
      <c r="H113" s="7">
        <v>1.2151620370370369E-3</v>
      </c>
      <c r="I113" s="7">
        <v>1.1483796296296296E-3</v>
      </c>
      <c r="J113" s="4">
        <f>MIN(F113:I113)</f>
        <v>1.1483796296296296E-3</v>
      </c>
      <c r="K113" s="54"/>
    </row>
    <row r="114" spans="1:11" x14ac:dyDescent="0.2">
      <c r="A114" s="16">
        <v>18</v>
      </c>
      <c r="B114" s="5" t="s">
        <v>487</v>
      </c>
      <c r="C114" s="5" t="s">
        <v>13</v>
      </c>
      <c r="D114" s="16" t="s">
        <v>18</v>
      </c>
      <c r="E114" s="5" t="s">
        <v>484</v>
      </c>
      <c r="F114" s="7">
        <v>1.2640046296296297E-3</v>
      </c>
      <c r="G114" s="7">
        <v>1.2020833333333332E-3</v>
      </c>
      <c r="H114" s="7">
        <v>1.2386574074074075E-3</v>
      </c>
      <c r="I114" s="7">
        <v>1.2096064814814814E-3</v>
      </c>
      <c r="J114" s="4">
        <f>MIN(F114:I114)</f>
        <v>1.2020833333333332E-3</v>
      </c>
      <c r="K114" s="54"/>
    </row>
    <row r="115" spans="1:11" x14ac:dyDescent="0.2">
      <c r="A115" s="16">
        <v>22</v>
      </c>
      <c r="B115" s="5" t="s">
        <v>324</v>
      </c>
      <c r="C115" s="5" t="s">
        <v>352</v>
      </c>
      <c r="D115" s="16" t="s">
        <v>456</v>
      </c>
      <c r="E115" s="5" t="s">
        <v>23</v>
      </c>
      <c r="F115" s="7">
        <v>1.2440972222222222E-3</v>
      </c>
      <c r="G115" s="7">
        <v>1.2511574074074074E-3</v>
      </c>
      <c r="H115" s="7">
        <v>1.2437499999999998E-3</v>
      </c>
      <c r="I115" s="7">
        <v>1.2053240740740742E-3</v>
      </c>
      <c r="J115" s="4">
        <f>MIN(F115:I115)</f>
        <v>1.2053240740740742E-3</v>
      </c>
      <c r="K115" s="54"/>
    </row>
    <row r="116" spans="1:11" x14ac:dyDescent="0.2">
      <c r="A116" s="16">
        <v>46</v>
      </c>
      <c r="B116" s="5" t="s">
        <v>488</v>
      </c>
      <c r="C116" s="5"/>
      <c r="D116" s="16" t="s">
        <v>18</v>
      </c>
      <c r="E116" s="5" t="s">
        <v>489</v>
      </c>
      <c r="F116" s="7">
        <v>1.2081018518518519E-3</v>
      </c>
      <c r="G116" s="7" t="s">
        <v>364</v>
      </c>
      <c r="H116" s="7" t="s">
        <v>364</v>
      </c>
      <c r="I116" s="7">
        <v>1.2236111111111111E-3</v>
      </c>
      <c r="J116" s="4">
        <f>MIN(F116:I116)</f>
        <v>1.2081018518518519E-3</v>
      </c>
      <c r="K116" s="54"/>
    </row>
    <row r="117" spans="1:11" x14ac:dyDescent="0.2">
      <c r="A117" s="16">
        <v>35</v>
      </c>
      <c r="B117" s="5" t="s">
        <v>323</v>
      </c>
      <c r="C117" s="5" t="s">
        <v>13</v>
      </c>
      <c r="D117" s="16" t="s">
        <v>22</v>
      </c>
      <c r="E117" s="5" t="s">
        <v>401</v>
      </c>
      <c r="F117" s="7">
        <v>1.2299768518518519E-3</v>
      </c>
      <c r="G117" s="7">
        <v>1.2329861111111111E-3</v>
      </c>
      <c r="H117" s="7">
        <v>1.208912037037037E-3</v>
      </c>
      <c r="I117" s="7">
        <v>1.2206018518518518E-3</v>
      </c>
      <c r="J117" s="4">
        <f>MIN(F117:I117)</f>
        <v>1.208912037037037E-3</v>
      </c>
      <c r="K117" s="54"/>
    </row>
    <row r="118" spans="1:11" x14ac:dyDescent="0.2">
      <c r="A118" s="16">
        <v>44</v>
      </c>
      <c r="B118" s="5" t="s">
        <v>490</v>
      </c>
      <c r="C118" s="5" t="s">
        <v>13</v>
      </c>
      <c r="D118" s="16" t="s">
        <v>18</v>
      </c>
      <c r="E118" s="5" t="s">
        <v>401</v>
      </c>
      <c r="F118" s="7">
        <v>1.3096064814814813E-3</v>
      </c>
      <c r="G118" s="7">
        <v>1.2222222222222222E-3</v>
      </c>
      <c r="H118" s="7">
        <v>1.2376157407407407E-3</v>
      </c>
      <c r="I118" s="7">
        <v>1.2196759259259259E-3</v>
      </c>
      <c r="J118" s="4">
        <f>MIN(F118:I118)</f>
        <v>1.2196759259259259E-3</v>
      </c>
      <c r="K118" s="54"/>
    </row>
    <row r="119" spans="1:11" x14ac:dyDescent="0.2">
      <c r="A119" s="16">
        <v>28</v>
      </c>
      <c r="B119" s="5" t="s">
        <v>491</v>
      </c>
      <c r="C119" s="5" t="s">
        <v>13</v>
      </c>
      <c r="D119" s="16" t="s">
        <v>18</v>
      </c>
      <c r="E119" s="5" t="s">
        <v>492</v>
      </c>
      <c r="F119" s="7">
        <v>1.2869212962962962E-3</v>
      </c>
      <c r="G119" s="7">
        <v>1.2234953703703704E-3</v>
      </c>
      <c r="H119" s="7">
        <v>1.2421296296296297E-3</v>
      </c>
      <c r="I119" s="7">
        <v>1.2285879629629628E-3</v>
      </c>
      <c r="J119" s="4">
        <f>MIN(F119:I119)</f>
        <v>1.2234953703703704E-3</v>
      </c>
      <c r="K119" s="54"/>
    </row>
    <row r="120" spans="1:11" x14ac:dyDescent="0.2">
      <c r="A120" s="16">
        <v>74</v>
      </c>
      <c r="B120" s="5" t="s">
        <v>493</v>
      </c>
      <c r="C120" s="5" t="s">
        <v>494</v>
      </c>
      <c r="D120" s="16" t="s">
        <v>22</v>
      </c>
      <c r="E120" s="5" t="s">
        <v>473</v>
      </c>
      <c r="F120" s="7">
        <v>1.2670138888888889E-3</v>
      </c>
      <c r="G120" s="7">
        <v>1.255787037037037E-3</v>
      </c>
      <c r="H120" s="7">
        <v>1.2456018518518519E-3</v>
      </c>
      <c r="I120" s="7">
        <v>1.2490740740740741E-3</v>
      </c>
      <c r="J120" s="4">
        <f>MIN(F120:I120)</f>
        <v>1.2456018518518519E-3</v>
      </c>
      <c r="K120" s="54"/>
    </row>
    <row r="121" spans="1:11" x14ac:dyDescent="0.2">
      <c r="A121" s="16">
        <v>53</v>
      </c>
      <c r="B121" s="5" t="s">
        <v>409</v>
      </c>
      <c r="C121" s="5" t="s">
        <v>13</v>
      </c>
      <c r="D121" s="16" t="s">
        <v>22</v>
      </c>
      <c r="E121" s="5" t="s">
        <v>495</v>
      </c>
      <c r="F121" s="7">
        <v>1.3010416666666667E-3</v>
      </c>
      <c r="G121" s="7">
        <v>1.2782407407407408E-3</v>
      </c>
      <c r="H121" s="7">
        <v>1.3384259259259261E-3</v>
      </c>
      <c r="I121" s="7"/>
      <c r="J121" s="4">
        <f>MIN(F121:I121)</f>
        <v>1.2782407407407408E-3</v>
      </c>
      <c r="K121" s="54"/>
    </row>
    <row r="122" spans="1:11" x14ac:dyDescent="0.2">
      <c r="A122" s="16">
        <v>238</v>
      </c>
      <c r="B122" s="5" t="s">
        <v>496</v>
      </c>
      <c r="C122" s="5" t="s">
        <v>494</v>
      </c>
      <c r="D122" s="16" t="s">
        <v>22</v>
      </c>
      <c r="E122" s="5" t="s">
        <v>473</v>
      </c>
      <c r="F122" s="7" t="s">
        <v>364</v>
      </c>
      <c r="G122" s="7">
        <v>1.3771990740740741E-3</v>
      </c>
      <c r="H122" s="7">
        <v>1.282175925925926E-3</v>
      </c>
      <c r="I122" s="7">
        <v>1.2827546296296296E-3</v>
      </c>
      <c r="J122" s="4">
        <f>MIN(F122:I122)</f>
        <v>1.282175925925926E-3</v>
      </c>
      <c r="K122" s="54"/>
    </row>
    <row r="123" spans="1:11" x14ac:dyDescent="0.2">
      <c r="A123" s="16">
        <v>45</v>
      </c>
      <c r="B123" s="5" t="s">
        <v>497</v>
      </c>
      <c r="C123" s="5" t="s">
        <v>13</v>
      </c>
      <c r="D123" s="16" t="s">
        <v>18</v>
      </c>
      <c r="E123" s="5" t="s">
        <v>401</v>
      </c>
      <c r="F123" s="7" t="s">
        <v>364</v>
      </c>
      <c r="G123" s="7">
        <v>1.3061342592592593E-3</v>
      </c>
      <c r="H123" s="7">
        <v>1.3067129629629629E-3</v>
      </c>
      <c r="I123" s="7" t="s">
        <v>498</v>
      </c>
      <c r="J123" s="4">
        <f>MIN(F123:I123)</f>
        <v>1.3061342592592593E-3</v>
      </c>
      <c r="K123" s="54"/>
    </row>
    <row r="124" spans="1:11" x14ac:dyDescent="0.2">
      <c r="A124" s="16">
        <v>21</v>
      </c>
      <c r="B124" s="5" t="s">
        <v>377</v>
      </c>
      <c r="C124" s="5" t="s">
        <v>13</v>
      </c>
      <c r="D124" s="16" t="s">
        <v>22</v>
      </c>
      <c r="E124" s="5" t="s">
        <v>27</v>
      </c>
      <c r="F124" s="7">
        <v>1.4155092592592589E-3</v>
      </c>
      <c r="G124" s="7">
        <v>1.3390046296296294E-3</v>
      </c>
      <c r="H124" s="7">
        <v>1.3814814814814816E-3</v>
      </c>
      <c r="I124" s="7">
        <v>1.363773148148148E-3</v>
      </c>
      <c r="J124" s="4">
        <f>MIN(F124:I124)</f>
        <v>1.3390046296296294E-3</v>
      </c>
      <c r="K124" s="54"/>
    </row>
    <row r="125" spans="1:11" x14ac:dyDescent="0.2">
      <c r="A125" s="16">
        <v>9</v>
      </c>
      <c r="B125" s="5" t="s">
        <v>499</v>
      </c>
      <c r="C125" s="5" t="s">
        <v>500</v>
      </c>
      <c r="D125" s="16" t="s">
        <v>29</v>
      </c>
      <c r="E125" s="5" t="s">
        <v>501</v>
      </c>
      <c r="F125" s="7">
        <v>1.3861111111111112E-3</v>
      </c>
      <c r="G125" s="7" t="s">
        <v>364</v>
      </c>
      <c r="H125" s="7" t="s">
        <v>390</v>
      </c>
      <c r="I125" s="7" t="s">
        <v>390</v>
      </c>
      <c r="J125" s="4">
        <f>MIN(F125:I125)</f>
        <v>1.3861111111111112E-3</v>
      </c>
      <c r="K125" s="54"/>
    </row>
    <row r="126" spans="1:11" x14ac:dyDescent="0.2">
      <c r="A126" s="16">
        <v>10</v>
      </c>
      <c r="B126" s="5" t="s">
        <v>325</v>
      </c>
      <c r="C126" s="5" t="s">
        <v>13</v>
      </c>
      <c r="D126" s="16" t="s">
        <v>18</v>
      </c>
      <c r="E126" s="5" t="s">
        <v>502</v>
      </c>
      <c r="F126" s="7">
        <v>1.696064814814815E-3</v>
      </c>
      <c r="G126" s="7" t="s">
        <v>390</v>
      </c>
      <c r="H126" s="7" t="s">
        <v>390</v>
      </c>
      <c r="I126" s="7" t="s">
        <v>390</v>
      </c>
      <c r="J126" s="4">
        <f>MIN(F126:I126)</f>
        <v>1.696064814814815E-3</v>
      </c>
      <c r="K126" s="54"/>
    </row>
    <row r="127" spans="1:11" x14ac:dyDescent="0.2">
      <c r="A127" s="16"/>
      <c r="B127" s="5"/>
      <c r="C127" s="5"/>
      <c r="D127" s="16"/>
      <c r="E127" s="5"/>
      <c r="F127" s="7"/>
      <c r="G127" s="7"/>
      <c r="H127" s="7"/>
      <c r="I127" s="7"/>
      <c r="J127" s="4"/>
    </row>
    <row r="128" spans="1:11" x14ac:dyDescent="0.2">
      <c r="A128" s="16"/>
      <c r="B128" s="5"/>
      <c r="C128" s="5"/>
      <c r="D128" s="16"/>
      <c r="E128" s="5"/>
      <c r="F128" s="7"/>
      <c r="G128" s="7"/>
      <c r="H128" s="7"/>
      <c r="I128" s="7"/>
      <c r="J128" s="4"/>
    </row>
  </sheetData>
  <sortState xmlns:xlrd2="http://schemas.microsoft.com/office/spreadsheetml/2017/richdata2" ref="A93:J128">
    <sortCondition ref="J93:J128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F109-C41C-6C42-A5B3-DEB7950C6B46}">
  <dimension ref="A1:E31"/>
  <sheetViews>
    <sheetView workbookViewId="0">
      <selection activeCell="H25" sqref="H25"/>
    </sheetView>
  </sheetViews>
  <sheetFormatPr baseColWidth="10" defaultRowHeight="16" x14ac:dyDescent="0.2"/>
  <cols>
    <col min="1" max="1" width="16.5" customWidth="1"/>
    <col min="3" max="3" width="11.83203125" bestFit="1" customWidth="1"/>
  </cols>
  <sheetData>
    <row r="1" spans="1:5" ht="21" x14ac:dyDescent="0.25">
      <c r="A1" s="46" t="s">
        <v>319</v>
      </c>
      <c r="B1" s="46"/>
      <c r="C1" s="46"/>
      <c r="D1" s="46"/>
      <c r="E1" s="46"/>
    </row>
    <row r="2" spans="1:5" ht="19" x14ac:dyDescent="0.25">
      <c r="A2" s="13" t="s">
        <v>326</v>
      </c>
      <c r="B2" s="13" t="s">
        <v>4</v>
      </c>
      <c r="C2" s="13" t="s">
        <v>327</v>
      </c>
      <c r="D2" s="13" t="s">
        <v>328</v>
      </c>
      <c r="E2" s="13" t="s">
        <v>329</v>
      </c>
    </row>
    <row r="3" spans="1:5" x14ac:dyDescent="0.2">
      <c r="A3" s="5" t="s">
        <v>11</v>
      </c>
      <c r="B3" s="5" t="s">
        <v>12</v>
      </c>
      <c r="C3" s="7">
        <v>1.445833333333333E-3</v>
      </c>
      <c r="D3" s="7">
        <v>8.7546296296296287E-4</v>
      </c>
      <c r="E3" s="6">
        <f t="shared" ref="E3:E14" si="0">C3+D3</f>
        <v>2.3212962962962961E-3</v>
      </c>
    </row>
    <row r="4" spans="1:5" x14ac:dyDescent="0.2">
      <c r="A4" s="5" t="s">
        <v>15</v>
      </c>
      <c r="B4" s="5" t="s">
        <v>12</v>
      </c>
      <c r="C4" s="7">
        <v>1.4461805555555556E-3</v>
      </c>
      <c r="D4" s="7">
        <v>9.6122685185185189E-4</v>
      </c>
      <c r="E4" s="6">
        <f t="shared" si="0"/>
        <v>2.4074074074074076E-3</v>
      </c>
    </row>
    <row r="5" spans="1:5" x14ac:dyDescent="0.2">
      <c r="A5" s="5" t="s">
        <v>24</v>
      </c>
      <c r="B5" s="5" t="s">
        <v>22</v>
      </c>
      <c r="C5" s="7">
        <v>1.5728009259259261E-3</v>
      </c>
      <c r="D5" s="7">
        <v>1.0899305555555556E-3</v>
      </c>
      <c r="E5" s="6">
        <f t="shared" si="0"/>
        <v>2.6627314814814816E-3</v>
      </c>
    </row>
    <row r="6" spans="1:5" x14ac:dyDescent="0.2">
      <c r="A6" s="5" t="s">
        <v>320</v>
      </c>
      <c r="B6" s="5" t="s">
        <v>22</v>
      </c>
      <c r="C6" s="7">
        <v>1.620601851851852E-3</v>
      </c>
      <c r="D6" s="7">
        <v>1.0583333333333332E-3</v>
      </c>
      <c r="E6" s="6">
        <f t="shared" si="0"/>
        <v>2.6789351851851852E-3</v>
      </c>
    </row>
    <row r="7" spans="1:5" x14ac:dyDescent="0.2">
      <c r="A7" s="5" t="s">
        <v>154</v>
      </c>
      <c r="B7" s="5" t="s">
        <v>18</v>
      </c>
      <c r="C7" s="7">
        <v>1.6792824074074073E-3</v>
      </c>
      <c r="D7" s="7">
        <v>1.0144675925925926E-3</v>
      </c>
      <c r="E7" s="6">
        <f t="shared" si="0"/>
        <v>2.69375E-3</v>
      </c>
    </row>
    <row r="8" spans="1:5" x14ac:dyDescent="0.2">
      <c r="A8" s="5" t="s">
        <v>321</v>
      </c>
      <c r="B8" s="5" t="s">
        <v>22</v>
      </c>
      <c r="C8" s="7">
        <v>1.6894675925925925E-3</v>
      </c>
      <c r="D8" s="7">
        <v>1.1069444444444445E-3</v>
      </c>
      <c r="E8" s="6">
        <f t="shared" si="0"/>
        <v>2.7964120370370369E-3</v>
      </c>
    </row>
    <row r="9" spans="1:5" x14ac:dyDescent="0.2">
      <c r="A9" s="5" t="s">
        <v>322</v>
      </c>
      <c r="B9" s="5" t="s">
        <v>22</v>
      </c>
      <c r="C9" s="7">
        <v>1.7376157407407407E-3</v>
      </c>
      <c r="D9" s="7">
        <v>1.1483796296296296E-3</v>
      </c>
      <c r="E9" s="6">
        <f t="shared" si="0"/>
        <v>2.8859953703703704E-3</v>
      </c>
    </row>
    <row r="10" spans="1:5" x14ac:dyDescent="0.2">
      <c r="A10" s="5" t="s">
        <v>306</v>
      </c>
      <c r="B10" s="5" t="s">
        <v>22</v>
      </c>
      <c r="C10" s="7">
        <v>1.7662037037037039E-3</v>
      </c>
      <c r="D10" s="7">
        <v>1.1253472222222222E-3</v>
      </c>
      <c r="E10" s="6">
        <f t="shared" si="0"/>
        <v>2.8915509259259259E-3</v>
      </c>
    </row>
    <row r="11" spans="1:5" x14ac:dyDescent="0.2">
      <c r="A11" s="5" t="s">
        <v>323</v>
      </c>
      <c r="B11" s="5" t="s">
        <v>22</v>
      </c>
      <c r="C11" s="7">
        <v>1.7353009259259257E-3</v>
      </c>
      <c r="D11" s="7">
        <v>1.208912037037037E-3</v>
      </c>
      <c r="E11" s="6">
        <f t="shared" si="0"/>
        <v>2.9442129629629627E-3</v>
      </c>
    </row>
    <row r="12" spans="1:5" x14ac:dyDescent="0.2">
      <c r="A12" s="5" t="s">
        <v>324</v>
      </c>
      <c r="B12" s="5" t="s">
        <v>22</v>
      </c>
      <c r="C12" s="7">
        <v>1.7467592592592593E-3</v>
      </c>
      <c r="D12" s="7">
        <v>1.2053240740740742E-3</v>
      </c>
      <c r="E12" s="6">
        <f t="shared" si="0"/>
        <v>2.9520833333333335E-3</v>
      </c>
    </row>
    <row r="13" spans="1:5" x14ac:dyDescent="0.2">
      <c r="A13" s="5" t="s">
        <v>264</v>
      </c>
      <c r="B13" s="5" t="s">
        <v>12</v>
      </c>
      <c r="C13" s="7">
        <v>1.7692129629629629E-3</v>
      </c>
      <c r="D13" s="7">
        <v>1.1931712962962966E-3</v>
      </c>
      <c r="E13" s="6">
        <f t="shared" si="0"/>
        <v>2.9623842592592592E-3</v>
      </c>
    </row>
    <row r="14" spans="1:5" x14ac:dyDescent="0.2">
      <c r="A14" s="5" t="s">
        <v>325</v>
      </c>
      <c r="B14" s="5" t="s">
        <v>29</v>
      </c>
      <c r="C14" s="7">
        <v>2.1971064814814813E-3</v>
      </c>
      <c r="D14" s="7">
        <v>1.696064814814815E-3</v>
      </c>
      <c r="E14" s="6">
        <f t="shared" si="0"/>
        <v>3.8931712962962965E-3</v>
      </c>
    </row>
    <row r="16" spans="1:5" ht="19" x14ac:dyDescent="0.25">
      <c r="A16" s="13" t="s">
        <v>326</v>
      </c>
      <c r="B16" s="13" t="s">
        <v>4</v>
      </c>
      <c r="C16" s="13" t="s">
        <v>327</v>
      </c>
      <c r="D16" s="13" t="s">
        <v>328</v>
      </c>
      <c r="E16" s="13" t="s">
        <v>329</v>
      </c>
    </row>
    <row r="17" spans="1:5" x14ac:dyDescent="0.2">
      <c r="A17" s="5" t="s">
        <v>325</v>
      </c>
      <c r="B17" s="5" t="s">
        <v>29</v>
      </c>
      <c r="C17" s="7">
        <v>2.1971064814814813E-3</v>
      </c>
      <c r="D17" s="7">
        <v>1.696064814814815E-3</v>
      </c>
      <c r="E17" s="6">
        <f>C17+D17</f>
        <v>3.8931712962962965E-3</v>
      </c>
    </row>
    <row r="18" spans="1:5" x14ac:dyDescent="0.2">
      <c r="A18" s="5"/>
      <c r="B18" s="5"/>
      <c r="C18" s="7"/>
      <c r="D18" s="7"/>
      <c r="E18" s="6"/>
    </row>
    <row r="19" spans="1:5" x14ac:dyDescent="0.2">
      <c r="A19" s="5" t="s">
        <v>24</v>
      </c>
      <c r="B19" s="5" t="s">
        <v>22</v>
      </c>
      <c r="C19" s="7">
        <v>1.5728009259259261E-3</v>
      </c>
      <c r="D19" s="7">
        <v>1.0899305555555556E-3</v>
      </c>
      <c r="E19" s="6">
        <f t="shared" ref="E19:E25" si="1">C19+D19</f>
        <v>2.6627314814814816E-3</v>
      </c>
    </row>
    <row r="20" spans="1:5" x14ac:dyDescent="0.2">
      <c r="A20" s="5" t="s">
        <v>320</v>
      </c>
      <c r="B20" s="5" t="s">
        <v>22</v>
      </c>
      <c r="C20" s="7">
        <v>1.620601851851852E-3</v>
      </c>
      <c r="D20" s="7">
        <v>1.0583333333333332E-3</v>
      </c>
      <c r="E20" s="6">
        <f t="shared" si="1"/>
        <v>2.6789351851851852E-3</v>
      </c>
    </row>
    <row r="21" spans="1:5" x14ac:dyDescent="0.2">
      <c r="A21" s="5" t="s">
        <v>321</v>
      </c>
      <c r="B21" s="5" t="s">
        <v>22</v>
      </c>
      <c r="C21" s="7">
        <v>1.6894675925925925E-3</v>
      </c>
      <c r="D21" s="7">
        <v>1.1069444444444445E-3</v>
      </c>
      <c r="E21" s="6">
        <f t="shared" si="1"/>
        <v>2.7964120370370369E-3</v>
      </c>
    </row>
    <row r="22" spans="1:5" x14ac:dyDescent="0.2">
      <c r="A22" s="5" t="s">
        <v>322</v>
      </c>
      <c r="B22" s="5" t="s">
        <v>22</v>
      </c>
      <c r="C22" s="7">
        <v>1.7376157407407407E-3</v>
      </c>
      <c r="D22" s="7">
        <v>1.1483796296296296E-3</v>
      </c>
      <c r="E22" s="6">
        <f t="shared" si="1"/>
        <v>2.8859953703703704E-3</v>
      </c>
    </row>
    <row r="23" spans="1:5" x14ac:dyDescent="0.2">
      <c r="A23" s="5" t="s">
        <v>306</v>
      </c>
      <c r="B23" s="5" t="s">
        <v>22</v>
      </c>
      <c r="C23" s="7">
        <v>1.7662037037037039E-3</v>
      </c>
      <c r="D23" s="7">
        <v>1.1253472222222222E-3</v>
      </c>
      <c r="E23" s="6">
        <f t="shared" si="1"/>
        <v>2.8915509259259259E-3</v>
      </c>
    </row>
    <row r="24" spans="1:5" x14ac:dyDescent="0.2">
      <c r="A24" s="5" t="s">
        <v>323</v>
      </c>
      <c r="B24" s="5" t="s">
        <v>22</v>
      </c>
      <c r="C24" s="7">
        <v>1.7353009259259257E-3</v>
      </c>
      <c r="D24" s="7">
        <v>1.208912037037037E-3</v>
      </c>
      <c r="E24" s="6">
        <f t="shared" si="1"/>
        <v>2.9442129629629627E-3</v>
      </c>
    </row>
    <row r="25" spans="1:5" x14ac:dyDescent="0.2">
      <c r="A25" s="5" t="s">
        <v>324</v>
      </c>
      <c r="B25" s="5" t="s">
        <v>22</v>
      </c>
      <c r="C25" s="7">
        <v>1.7467592592592593E-3</v>
      </c>
      <c r="D25" s="7">
        <v>1.2053240740740742E-3</v>
      </c>
      <c r="E25" s="6">
        <f t="shared" si="1"/>
        <v>2.9520833333333335E-3</v>
      </c>
    </row>
    <row r="26" spans="1:5" x14ac:dyDescent="0.2">
      <c r="A26" s="5"/>
      <c r="B26" s="5"/>
      <c r="C26" s="7"/>
      <c r="D26" s="7"/>
      <c r="E26" s="6"/>
    </row>
    <row r="27" spans="1:5" x14ac:dyDescent="0.2">
      <c r="A27" s="5" t="s">
        <v>154</v>
      </c>
      <c r="B27" s="5" t="s">
        <v>18</v>
      </c>
      <c r="C27" s="7">
        <v>1.6792824074074073E-3</v>
      </c>
      <c r="D27" s="7">
        <v>1.0144675925925926E-3</v>
      </c>
      <c r="E27" s="6">
        <f>C27+D27</f>
        <v>2.69375E-3</v>
      </c>
    </row>
    <row r="28" spans="1:5" x14ac:dyDescent="0.2">
      <c r="A28" s="5"/>
      <c r="B28" s="5"/>
      <c r="C28" s="7"/>
      <c r="D28" s="7"/>
      <c r="E28" s="6"/>
    </row>
    <row r="29" spans="1:5" x14ac:dyDescent="0.2">
      <c r="A29" s="5" t="s">
        <v>11</v>
      </c>
      <c r="B29" s="5" t="s">
        <v>12</v>
      </c>
      <c r="C29" s="7">
        <v>1.445833333333333E-3</v>
      </c>
      <c r="D29" s="7">
        <v>8.7546296296296287E-4</v>
      </c>
      <c r="E29" s="6">
        <f>C29+D29</f>
        <v>2.3212962962962961E-3</v>
      </c>
    </row>
    <row r="30" spans="1:5" x14ac:dyDescent="0.2">
      <c r="A30" s="5" t="s">
        <v>15</v>
      </c>
      <c r="B30" s="5" t="s">
        <v>12</v>
      </c>
      <c r="C30" s="7">
        <v>1.4461805555555556E-3</v>
      </c>
      <c r="D30" s="7">
        <v>9.6122685185185189E-4</v>
      </c>
      <c r="E30" s="6">
        <f>C30+D30</f>
        <v>2.4074074074074076E-3</v>
      </c>
    </row>
    <row r="31" spans="1:5" x14ac:dyDescent="0.2">
      <c r="A31" s="5" t="s">
        <v>264</v>
      </c>
      <c r="B31" s="5" t="s">
        <v>12</v>
      </c>
      <c r="C31" s="7">
        <v>1.7692129629629629E-3</v>
      </c>
      <c r="D31" s="7">
        <v>1.1931712962962966E-3</v>
      </c>
      <c r="E31" s="6">
        <f>C31+D31</f>
        <v>2.9623842592592592E-3</v>
      </c>
    </row>
  </sheetData>
  <sortState xmlns:xlrd2="http://schemas.microsoft.com/office/spreadsheetml/2017/richdata2" ref="A17:E31">
    <sortCondition ref="B17:B31"/>
    <sortCondition ref="E17:E31"/>
  </sortState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B6A3-945E-6249-BF68-DC5A9C2DF72C}">
  <dimension ref="A1:P52"/>
  <sheetViews>
    <sheetView topLeftCell="A14" zoomScale="120" zoomScaleNormal="120" workbookViewId="0">
      <selection activeCell="B52" sqref="B52"/>
    </sheetView>
  </sheetViews>
  <sheetFormatPr baseColWidth="10" defaultRowHeight="16" x14ac:dyDescent="0.2"/>
  <cols>
    <col min="1" max="1" width="7.1640625" customWidth="1"/>
    <col min="2" max="2" width="17.6640625" customWidth="1"/>
    <col min="5" max="5" width="17.83203125" bestFit="1" customWidth="1"/>
  </cols>
  <sheetData>
    <row r="1" spans="1:14" ht="29" x14ac:dyDescent="0.2">
      <c r="A1" s="36" t="s">
        <v>330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pans="1:14" x14ac:dyDescent="0.2">
      <c r="A3" s="5"/>
      <c r="B3" s="5" t="s">
        <v>320</v>
      </c>
      <c r="C3" s="5" t="s">
        <v>332</v>
      </c>
      <c r="D3" s="5" t="s">
        <v>12</v>
      </c>
      <c r="E3" s="5" t="s">
        <v>14</v>
      </c>
      <c r="F3" s="6">
        <v>8.2893518518518516E-4</v>
      </c>
      <c r="G3" s="6">
        <v>8.3333333333333339E-4</v>
      </c>
      <c r="H3" s="6">
        <v>8.0266203703703706E-4</v>
      </c>
      <c r="I3" s="6">
        <v>8.0289351851851843E-4</v>
      </c>
      <c r="J3" s="7">
        <f t="shared" ref="J3:J18" si="0">MIN(F3:I3)</f>
        <v>8.0266203703703706E-4</v>
      </c>
      <c r="K3">
        <v>25</v>
      </c>
      <c r="M3" t="s">
        <v>436</v>
      </c>
      <c r="N3">
        <v>25</v>
      </c>
    </row>
    <row r="4" spans="1:14" x14ac:dyDescent="0.2">
      <c r="A4" s="5"/>
      <c r="B4" s="5" t="s">
        <v>341</v>
      </c>
      <c r="C4" s="5" t="s">
        <v>332</v>
      </c>
      <c r="D4" s="5" t="s">
        <v>12</v>
      </c>
      <c r="E4" s="5" t="s">
        <v>342</v>
      </c>
      <c r="F4" s="6">
        <v>8.7303240740740733E-4</v>
      </c>
      <c r="G4" s="6">
        <v>8.377314814814814E-4</v>
      </c>
      <c r="H4" s="6">
        <v>8.5277777777777782E-4</v>
      </c>
      <c r="I4" s="6">
        <v>8.4328703703703692E-4</v>
      </c>
      <c r="J4" s="7">
        <f t="shared" si="0"/>
        <v>8.377314814814814E-4</v>
      </c>
      <c r="K4">
        <v>18</v>
      </c>
      <c r="M4" t="s">
        <v>437</v>
      </c>
      <c r="N4">
        <v>18</v>
      </c>
    </row>
    <row r="5" spans="1:14" x14ac:dyDescent="0.2">
      <c r="A5" s="5"/>
      <c r="B5" s="5" t="s">
        <v>15</v>
      </c>
      <c r="C5" s="5" t="s">
        <v>332</v>
      </c>
      <c r="D5" s="5" t="s">
        <v>12</v>
      </c>
      <c r="E5" s="5" t="s">
        <v>14</v>
      </c>
      <c r="F5" s="6">
        <v>8.5833333333333334E-4</v>
      </c>
      <c r="G5" s="19" t="s">
        <v>343</v>
      </c>
      <c r="H5" s="6">
        <v>8.5601851851851854E-4</v>
      </c>
      <c r="I5" s="19" t="s">
        <v>343</v>
      </c>
      <c r="J5" s="7">
        <f t="shared" si="0"/>
        <v>8.5601851851851854E-4</v>
      </c>
      <c r="K5">
        <v>15</v>
      </c>
      <c r="M5" t="s">
        <v>438</v>
      </c>
      <c r="N5">
        <v>15</v>
      </c>
    </row>
    <row r="6" spans="1:14" x14ac:dyDescent="0.2">
      <c r="A6" s="5"/>
      <c r="B6" s="5" t="s">
        <v>344</v>
      </c>
      <c r="C6" s="5" t="s">
        <v>332</v>
      </c>
      <c r="D6" s="5" t="s">
        <v>18</v>
      </c>
      <c r="E6" s="5" t="s">
        <v>345</v>
      </c>
      <c r="F6" s="6">
        <v>9.2754629629629621E-4</v>
      </c>
      <c r="G6" s="6">
        <v>8.9722222222222232E-4</v>
      </c>
      <c r="H6" s="6">
        <v>9.1238425925925916E-4</v>
      </c>
      <c r="I6" s="6">
        <v>9.0636574074074068E-4</v>
      </c>
      <c r="J6" s="7">
        <f t="shared" si="0"/>
        <v>8.9722222222222232E-4</v>
      </c>
      <c r="K6">
        <v>12</v>
      </c>
      <c r="M6" t="s">
        <v>439</v>
      </c>
      <c r="N6">
        <v>12</v>
      </c>
    </row>
    <row r="7" spans="1:14" x14ac:dyDescent="0.2">
      <c r="A7" s="5"/>
      <c r="B7" s="5" t="s">
        <v>331</v>
      </c>
      <c r="C7" s="5" t="s">
        <v>332</v>
      </c>
      <c r="D7" s="5" t="s">
        <v>18</v>
      </c>
      <c r="E7" s="5" t="s">
        <v>333</v>
      </c>
      <c r="F7" s="6">
        <v>9.3356481481481491E-4</v>
      </c>
      <c r="G7" s="6">
        <v>9.3321759259259269E-4</v>
      </c>
      <c r="H7" s="6">
        <v>9.0844907407407411E-4</v>
      </c>
      <c r="I7" s="6">
        <v>9.208333333333334E-4</v>
      </c>
      <c r="J7" s="7">
        <f t="shared" si="0"/>
        <v>9.0844907407407411E-4</v>
      </c>
      <c r="K7">
        <v>10</v>
      </c>
      <c r="M7" t="s">
        <v>440</v>
      </c>
      <c r="N7">
        <v>10</v>
      </c>
    </row>
    <row r="8" spans="1:14" x14ac:dyDescent="0.2">
      <c r="A8" s="5"/>
      <c r="B8" s="5" t="s">
        <v>335</v>
      </c>
      <c r="C8" s="5" t="s">
        <v>332</v>
      </c>
      <c r="D8" s="5" t="s">
        <v>18</v>
      </c>
      <c r="E8" s="5" t="s">
        <v>333</v>
      </c>
      <c r="F8" s="6">
        <v>9.768518518518518E-4</v>
      </c>
      <c r="G8" s="6">
        <v>9.5706018518518525E-4</v>
      </c>
      <c r="H8" s="6">
        <v>9.3969907407407403E-4</v>
      </c>
      <c r="I8" s="6">
        <v>9.2303240740740746E-4</v>
      </c>
      <c r="J8" s="7">
        <f t="shared" si="0"/>
        <v>9.2303240740740746E-4</v>
      </c>
      <c r="K8">
        <v>8</v>
      </c>
      <c r="M8" t="s">
        <v>441</v>
      </c>
      <c r="N8">
        <v>8</v>
      </c>
    </row>
    <row r="9" spans="1:14" x14ac:dyDescent="0.2">
      <c r="A9" s="5"/>
      <c r="B9" s="5" t="s">
        <v>24</v>
      </c>
      <c r="C9" s="5" t="s">
        <v>332</v>
      </c>
      <c r="D9" s="5" t="s">
        <v>22</v>
      </c>
      <c r="E9" s="5" t="s">
        <v>25</v>
      </c>
      <c r="F9" s="6">
        <v>9.8530092592592593E-4</v>
      </c>
      <c r="G9" s="6">
        <v>9.8969907407407405E-4</v>
      </c>
      <c r="H9" s="6">
        <v>9.751157407407408E-4</v>
      </c>
      <c r="I9" s="6">
        <v>9.4687499999999991E-4</v>
      </c>
      <c r="J9" s="7">
        <f t="shared" si="0"/>
        <v>9.4687499999999991E-4</v>
      </c>
      <c r="K9">
        <v>6</v>
      </c>
      <c r="M9" t="s">
        <v>442</v>
      </c>
      <c r="N9">
        <v>6</v>
      </c>
    </row>
    <row r="10" spans="1:14" x14ac:dyDescent="0.2">
      <c r="A10" s="5"/>
      <c r="B10" s="5" t="s">
        <v>348</v>
      </c>
      <c r="C10" s="5" t="s">
        <v>332</v>
      </c>
      <c r="D10" s="5" t="s">
        <v>22</v>
      </c>
      <c r="E10" s="5" t="s">
        <v>349</v>
      </c>
      <c r="F10" s="6">
        <v>9.751157407407408E-4</v>
      </c>
      <c r="G10" s="6">
        <v>9.8333333333333324E-4</v>
      </c>
      <c r="H10" s="6">
        <v>9.6412037037037039E-4</v>
      </c>
      <c r="I10" s="6">
        <v>9.5856481481481487E-4</v>
      </c>
      <c r="J10" s="7">
        <f t="shared" si="0"/>
        <v>9.5856481481481487E-4</v>
      </c>
      <c r="K10">
        <v>4</v>
      </c>
      <c r="M10" t="s">
        <v>443</v>
      </c>
      <c r="N10">
        <v>4</v>
      </c>
    </row>
    <row r="11" spans="1:14" x14ac:dyDescent="0.2">
      <c r="A11" s="5"/>
      <c r="B11" s="5" t="s">
        <v>26</v>
      </c>
      <c r="C11" s="5" t="s">
        <v>332</v>
      </c>
      <c r="D11" s="5" t="s">
        <v>22</v>
      </c>
      <c r="E11" s="5" t="s">
        <v>27</v>
      </c>
      <c r="F11" s="6">
        <v>1.0001157407407407E-3</v>
      </c>
      <c r="G11" s="6">
        <v>9.8472222222222212E-4</v>
      </c>
      <c r="H11" s="6">
        <v>1.0135416666666667E-3</v>
      </c>
      <c r="I11" s="6">
        <v>9.884259259259258E-4</v>
      </c>
      <c r="J11" s="7">
        <f t="shared" si="0"/>
        <v>9.8472222222222212E-4</v>
      </c>
      <c r="K11">
        <v>2</v>
      </c>
      <c r="M11" t="s">
        <v>444</v>
      </c>
      <c r="N11">
        <v>2</v>
      </c>
    </row>
    <row r="12" spans="1:14" x14ac:dyDescent="0.2">
      <c r="A12" s="5"/>
      <c r="B12" s="5" t="s">
        <v>340</v>
      </c>
      <c r="C12" s="5" t="s">
        <v>332</v>
      </c>
      <c r="D12" s="5" t="s">
        <v>12</v>
      </c>
      <c r="E12" s="5" t="s">
        <v>14</v>
      </c>
      <c r="F12" s="6">
        <v>1.1466435185185184E-3</v>
      </c>
      <c r="G12" s="6">
        <v>1.0814814814814814E-3</v>
      </c>
      <c r="H12" s="6">
        <v>1.0405092592592593E-3</v>
      </c>
      <c r="I12" s="6">
        <v>1.0094907407407407E-3</v>
      </c>
      <c r="J12" s="7">
        <f t="shared" si="0"/>
        <v>1.0094907407407407E-3</v>
      </c>
      <c r="K12">
        <v>1</v>
      </c>
      <c r="M12" t="s">
        <v>445</v>
      </c>
      <c r="N12">
        <v>1</v>
      </c>
    </row>
    <row r="13" spans="1:14" x14ac:dyDescent="0.2">
      <c r="A13" s="5"/>
      <c r="B13" s="5" t="s">
        <v>346</v>
      </c>
      <c r="C13" s="5" t="s">
        <v>332</v>
      </c>
      <c r="D13" s="5" t="s">
        <v>18</v>
      </c>
      <c r="E13" s="5" t="s">
        <v>347</v>
      </c>
      <c r="F13" s="6">
        <v>1.0340277777777776E-3</v>
      </c>
      <c r="G13" s="6">
        <v>1.0144675925925926E-3</v>
      </c>
      <c r="H13" s="19" t="s">
        <v>283</v>
      </c>
      <c r="I13" s="19" t="s">
        <v>343</v>
      </c>
      <c r="J13" s="7">
        <f t="shared" si="0"/>
        <v>1.0144675925925926E-3</v>
      </c>
    </row>
    <row r="14" spans="1:14" x14ac:dyDescent="0.2">
      <c r="A14" s="5"/>
      <c r="B14" s="5" t="s">
        <v>264</v>
      </c>
      <c r="C14" s="5" t="s">
        <v>332</v>
      </c>
      <c r="D14" s="5" t="s">
        <v>12</v>
      </c>
      <c r="E14" s="5" t="s">
        <v>14</v>
      </c>
      <c r="F14" s="6">
        <v>1.0496527777777778E-3</v>
      </c>
      <c r="G14" s="6">
        <v>1.0461805555555556E-3</v>
      </c>
      <c r="H14" s="6">
        <v>1.022337962962963E-3</v>
      </c>
      <c r="I14" s="6">
        <v>1.0417824074074073E-3</v>
      </c>
      <c r="J14" s="7">
        <f t="shared" si="0"/>
        <v>1.022337962962963E-3</v>
      </c>
    </row>
    <row r="15" spans="1:14" x14ac:dyDescent="0.2">
      <c r="A15" s="5"/>
      <c r="B15" s="5" t="s">
        <v>336</v>
      </c>
      <c r="C15" s="5" t="s">
        <v>332</v>
      </c>
      <c r="D15" s="5" t="s">
        <v>22</v>
      </c>
      <c r="E15" s="5" t="s">
        <v>337</v>
      </c>
      <c r="F15" s="6">
        <v>1.2216435185185186E-3</v>
      </c>
      <c r="G15" s="6">
        <v>1.155787037037037E-3</v>
      </c>
      <c r="H15" s="6">
        <v>1.1310185185185186E-3</v>
      </c>
      <c r="I15" s="6">
        <v>1.0988425925925924E-3</v>
      </c>
      <c r="J15" s="7">
        <f t="shared" si="0"/>
        <v>1.0988425925925924E-3</v>
      </c>
    </row>
    <row r="16" spans="1:14" x14ac:dyDescent="0.2">
      <c r="A16" s="5"/>
      <c r="B16" s="5" t="s">
        <v>338</v>
      </c>
      <c r="C16" s="5" t="s">
        <v>332</v>
      </c>
      <c r="D16" s="5" t="s">
        <v>18</v>
      </c>
      <c r="E16" s="5" t="s">
        <v>339</v>
      </c>
      <c r="F16" s="6">
        <v>1.3915509259259256E-3</v>
      </c>
      <c r="G16" s="6">
        <v>1.2703703703703703E-3</v>
      </c>
      <c r="H16" s="6">
        <v>1.1805555555555556E-3</v>
      </c>
      <c r="I16" s="6">
        <v>1.154050925925926E-3</v>
      </c>
      <c r="J16" s="7">
        <f t="shared" si="0"/>
        <v>1.154050925925926E-3</v>
      </c>
    </row>
    <row r="17" spans="1:16" x14ac:dyDescent="0.2">
      <c r="A17" s="5"/>
      <c r="B17" s="5" t="s">
        <v>325</v>
      </c>
      <c r="C17" s="5" t="s">
        <v>332</v>
      </c>
      <c r="D17" s="5" t="s">
        <v>29</v>
      </c>
      <c r="E17" s="5" t="s">
        <v>334</v>
      </c>
      <c r="F17" s="6">
        <v>1.2152777777777778E-3</v>
      </c>
      <c r="G17" s="6">
        <v>1.1722222222222223E-3</v>
      </c>
      <c r="H17" s="6">
        <v>1.18125E-3</v>
      </c>
      <c r="I17" s="6">
        <v>1.181712962962963E-3</v>
      </c>
      <c r="J17" s="7">
        <f t="shared" si="0"/>
        <v>1.1722222222222223E-3</v>
      </c>
    </row>
    <row r="18" spans="1:16" x14ac:dyDescent="0.2">
      <c r="A18" s="5"/>
      <c r="B18" s="5" t="s">
        <v>335</v>
      </c>
      <c r="C18" s="5" t="s">
        <v>332</v>
      </c>
      <c r="D18" s="5" t="s">
        <v>29</v>
      </c>
      <c r="E18" s="5" t="s">
        <v>27</v>
      </c>
      <c r="F18" s="6">
        <v>1.2965277777777777E-3</v>
      </c>
      <c r="G18" s="6">
        <v>1.2516203703703704E-3</v>
      </c>
      <c r="H18" s="6">
        <v>1.214236111111111E-3</v>
      </c>
      <c r="I18" s="6">
        <v>1.2287037037037039E-3</v>
      </c>
      <c r="J18" s="7">
        <f t="shared" si="0"/>
        <v>1.214236111111111E-3</v>
      </c>
    </row>
    <row r="19" spans="1:16" x14ac:dyDescent="0.2">
      <c r="H19" s="18"/>
      <c r="K19" s="18"/>
      <c r="L19" s="18"/>
      <c r="M19" s="18"/>
      <c r="N19" s="18"/>
      <c r="O19" s="18"/>
      <c r="P19" s="18"/>
    </row>
    <row r="20" spans="1:16" x14ac:dyDescent="0.2">
      <c r="A20" s="17" t="s">
        <v>1</v>
      </c>
      <c r="B20" s="17" t="s">
        <v>2</v>
      </c>
      <c r="C20" s="17" t="s">
        <v>3</v>
      </c>
      <c r="D20" s="17" t="s">
        <v>4</v>
      </c>
      <c r="E20" s="17" t="s">
        <v>5</v>
      </c>
      <c r="F20" s="17" t="s">
        <v>6</v>
      </c>
      <c r="G20" s="17" t="s">
        <v>7</v>
      </c>
      <c r="H20" s="17" t="s">
        <v>8</v>
      </c>
      <c r="I20" s="17" t="s">
        <v>9</v>
      </c>
      <c r="J20" s="17" t="s">
        <v>10</v>
      </c>
      <c r="N20">
        <v>25</v>
      </c>
    </row>
    <row r="21" spans="1:16" x14ac:dyDescent="0.2">
      <c r="A21" s="5"/>
      <c r="B21" s="5" t="s">
        <v>325</v>
      </c>
      <c r="C21" s="5" t="s">
        <v>332</v>
      </c>
      <c r="D21" s="5" t="s">
        <v>29</v>
      </c>
      <c r="E21" s="5" t="s">
        <v>334</v>
      </c>
      <c r="F21" s="6">
        <v>1.2152777777777778E-3</v>
      </c>
      <c r="G21" s="6">
        <v>1.1722222222222223E-3</v>
      </c>
      <c r="H21" s="6">
        <v>1.18125E-3</v>
      </c>
      <c r="I21" s="6">
        <v>1.181712962962963E-3</v>
      </c>
      <c r="J21" s="7">
        <f>MIN(F21:I21)</f>
        <v>1.1722222222222223E-3</v>
      </c>
      <c r="K21" s="34">
        <v>25</v>
      </c>
      <c r="N21">
        <v>18</v>
      </c>
    </row>
    <row r="22" spans="1:16" x14ac:dyDescent="0.2">
      <c r="A22" s="5"/>
      <c r="B22" s="5" t="s">
        <v>335</v>
      </c>
      <c r="C22" s="5" t="s">
        <v>332</v>
      </c>
      <c r="D22" s="5" t="s">
        <v>29</v>
      </c>
      <c r="E22" s="5" t="s">
        <v>27</v>
      </c>
      <c r="F22" s="6">
        <v>1.2965277777777777E-3</v>
      </c>
      <c r="G22" s="6">
        <v>1.2516203703703704E-3</v>
      </c>
      <c r="H22" s="6">
        <v>1.214236111111111E-3</v>
      </c>
      <c r="I22" s="6">
        <v>1.2287037037037039E-3</v>
      </c>
      <c r="J22" s="7">
        <f>MIN(F22:I22)</f>
        <v>1.214236111111111E-3</v>
      </c>
      <c r="K22" s="34">
        <v>18</v>
      </c>
      <c r="N22">
        <v>15</v>
      </c>
    </row>
    <row r="23" spans="1:16" x14ac:dyDescent="0.2">
      <c r="A23" s="5"/>
      <c r="B23" s="5"/>
      <c r="C23" s="5"/>
      <c r="D23" s="5"/>
      <c r="E23" s="5"/>
      <c r="F23" s="6"/>
      <c r="G23" s="6"/>
      <c r="H23" s="6"/>
      <c r="I23" s="6"/>
      <c r="J23" s="7"/>
      <c r="K23" s="32"/>
      <c r="N23">
        <v>12</v>
      </c>
    </row>
    <row r="24" spans="1:16" x14ac:dyDescent="0.2">
      <c r="A24" s="5"/>
      <c r="B24" s="5" t="s">
        <v>24</v>
      </c>
      <c r="C24" s="5" t="s">
        <v>332</v>
      </c>
      <c r="D24" s="5" t="s">
        <v>22</v>
      </c>
      <c r="E24" s="5" t="s">
        <v>25</v>
      </c>
      <c r="F24" s="6">
        <v>9.8530092592592593E-4</v>
      </c>
      <c r="G24" s="6">
        <v>9.8969907407407405E-4</v>
      </c>
      <c r="H24" s="6">
        <v>9.751157407407408E-4</v>
      </c>
      <c r="I24" s="6">
        <v>9.4687499999999991E-4</v>
      </c>
      <c r="J24" s="7">
        <f>MIN(F24:I24)</f>
        <v>9.4687499999999991E-4</v>
      </c>
      <c r="K24" s="34">
        <v>25</v>
      </c>
      <c r="N24">
        <v>10</v>
      </c>
    </row>
    <row r="25" spans="1:16" x14ac:dyDescent="0.2">
      <c r="A25" s="5"/>
      <c r="B25" s="5" t="s">
        <v>348</v>
      </c>
      <c r="C25" s="5" t="s">
        <v>332</v>
      </c>
      <c r="D25" s="5" t="s">
        <v>22</v>
      </c>
      <c r="E25" s="5" t="s">
        <v>349</v>
      </c>
      <c r="F25" s="6">
        <v>9.751157407407408E-4</v>
      </c>
      <c r="G25" s="6">
        <v>9.8333333333333324E-4</v>
      </c>
      <c r="H25" s="6">
        <v>9.6412037037037039E-4</v>
      </c>
      <c r="I25" s="6">
        <v>9.5856481481481487E-4</v>
      </c>
      <c r="J25" s="7">
        <f>MIN(F25:I25)</f>
        <v>9.5856481481481487E-4</v>
      </c>
      <c r="K25" s="35">
        <v>18</v>
      </c>
      <c r="N25">
        <v>8</v>
      </c>
    </row>
    <row r="26" spans="1:16" x14ac:dyDescent="0.2">
      <c r="A26" s="5"/>
      <c r="B26" s="5" t="s">
        <v>26</v>
      </c>
      <c r="C26" s="5" t="s">
        <v>332</v>
      </c>
      <c r="D26" s="5" t="s">
        <v>22</v>
      </c>
      <c r="E26" s="5" t="s">
        <v>27</v>
      </c>
      <c r="F26" s="6">
        <v>1.0001157407407407E-3</v>
      </c>
      <c r="G26" s="6">
        <v>9.8472222222222212E-4</v>
      </c>
      <c r="H26" s="6">
        <v>1.0135416666666667E-3</v>
      </c>
      <c r="I26" s="6">
        <v>9.884259259259258E-4</v>
      </c>
      <c r="J26" s="7">
        <f>MIN(F26:I26)</f>
        <v>9.8472222222222212E-4</v>
      </c>
      <c r="K26" s="35">
        <v>15</v>
      </c>
      <c r="N26">
        <v>6</v>
      </c>
    </row>
    <row r="27" spans="1:16" x14ac:dyDescent="0.2">
      <c r="A27" s="5"/>
      <c r="B27" s="5" t="s">
        <v>336</v>
      </c>
      <c r="C27" s="5" t="s">
        <v>332</v>
      </c>
      <c r="D27" s="5" t="s">
        <v>22</v>
      </c>
      <c r="E27" s="5" t="s">
        <v>337</v>
      </c>
      <c r="F27" s="6">
        <v>1.2216435185185186E-3</v>
      </c>
      <c r="G27" s="6">
        <v>1.155787037037037E-3</v>
      </c>
      <c r="H27" s="6">
        <v>1.1310185185185186E-3</v>
      </c>
      <c r="I27" s="6">
        <v>1.0988425925925924E-3</v>
      </c>
      <c r="J27" s="7">
        <f>MIN(F27:I27)</f>
        <v>1.0988425925925924E-3</v>
      </c>
      <c r="K27" s="35">
        <v>12</v>
      </c>
      <c r="N27">
        <v>4</v>
      </c>
    </row>
    <row r="28" spans="1:16" x14ac:dyDescent="0.2">
      <c r="A28" s="5"/>
      <c r="B28" s="5"/>
      <c r="C28" s="5"/>
      <c r="D28" s="5"/>
      <c r="E28" s="5"/>
      <c r="F28" s="6"/>
      <c r="G28" s="6"/>
      <c r="H28" s="6"/>
      <c r="I28" s="6"/>
      <c r="J28" s="7"/>
      <c r="K28" s="32"/>
      <c r="N28">
        <v>2</v>
      </c>
    </row>
    <row r="29" spans="1:16" x14ac:dyDescent="0.2">
      <c r="A29" s="5"/>
      <c r="B29" s="5" t="s">
        <v>344</v>
      </c>
      <c r="C29" s="5" t="s">
        <v>332</v>
      </c>
      <c r="D29" s="5" t="s">
        <v>18</v>
      </c>
      <c r="E29" s="5" t="s">
        <v>345</v>
      </c>
      <c r="F29" s="6">
        <v>9.2754629629629621E-4</v>
      </c>
      <c r="G29" s="6">
        <v>8.9722222222222232E-4</v>
      </c>
      <c r="H29" s="6">
        <v>9.1238425925925916E-4</v>
      </c>
      <c r="I29" s="6">
        <v>9.0636574074074068E-4</v>
      </c>
      <c r="J29" s="7">
        <f>MIN(F29:I29)</f>
        <v>8.9722222222222232E-4</v>
      </c>
      <c r="K29" s="34">
        <v>25</v>
      </c>
      <c r="N29">
        <v>1</v>
      </c>
    </row>
    <row r="30" spans="1:16" x14ac:dyDescent="0.2">
      <c r="A30" s="5"/>
      <c r="B30" s="5" t="s">
        <v>331</v>
      </c>
      <c r="C30" s="5" t="s">
        <v>332</v>
      </c>
      <c r="D30" s="5" t="s">
        <v>18</v>
      </c>
      <c r="E30" s="5" t="s">
        <v>333</v>
      </c>
      <c r="F30" s="6">
        <v>9.3356481481481491E-4</v>
      </c>
      <c r="G30" s="6">
        <v>9.3321759259259269E-4</v>
      </c>
      <c r="H30" s="6">
        <v>9.0844907407407411E-4</v>
      </c>
      <c r="I30" s="6">
        <v>9.208333333333334E-4</v>
      </c>
      <c r="J30" s="7">
        <f>MIN(F30:I30)</f>
        <v>9.0844907407407411E-4</v>
      </c>
      <c r="K30" s="34">
        <v>18</v>
      </c>
    </row>
    <row r="31" spans="1:16" x14ac:dyDescent="0.2">
      <c r="A31" s="5"/>
      <c r="B31" s="5" t="s">
        <v>335</v>
      </c>
      <c r="C31" s="5" t="s">
        <v>332</v>
      </c>
      <c r="D31" s="5" t="s">
        <v>18</v>
      </c>
      <c r="E31" s="5" t="s">
        <v>333</v>
      </c>
      <c r="F31" s="6">
        <v>9.768518518518518E-4</v>
      </c>
      <c r="G31" s="6">
        <v>9.5706018518518525E-4</v>
      </c>
      <c r="H31" s="6">
        <v>9.3969907407407403E-4</v>
      </c>
      <c r="I31" s="6">
        <v>9.2303240740740746E-4</v>
      </c>
      <c r="J31" s="7">
        <f>MIN(F31:I31)</f>
        <v>9.2303240740740746E-4</v>
      </c>
      <c r="K31" s="35">
        <v>15</v>
      </c>
    </row>
    <row r="32" spans="1:16" x14ac:dyDescent="0.2">
      <c r="A32" s="5"/>
      <c r="B32" s="5" t="s">
        <v>346</v>
      </c>
      <c r="C32" s="5" t="s">
        <v>332</v>
      </c>
      <c r="D32" s="5" t="s">
        <v>18</v>
      </c>
      <c r="E32" s="5" t="s">
        <v>347</v>
      </c>
      <c r="F32" s="6">
        <v>1.0340277777777776E-3</v>
      </c>
      <c r="G32" s="6">
        <v>1.0144675925925926E-3</v>
      </c>
      <c r="H32" s="19" t="s">
        <v>283</v>
      </c>
      <c r="I32" s="19" t="s">
        <v>343</v>
      </c>
      <c r="J32" s="7">
        <f>MIN(F32:I32)</f>
        <v>1.0144675925925926E-3</v>
      </c>
      <c r="K32" s="35">
        <v>12</v>
      </c>
    </row>
    <row r="33" spans="1:11" x14ac:dyDescent="0.2">
      <c r="A33" s="5"/>
      <c r="B33" s="5" t="s">
        <v>338</v>
      </c>
      <c r="C33" s="5" t="s">
        <v>332</v>
      </c>
      <c r="D33" s="5" t="s">
        <v>18</v>
      </c>
      <c r="E33" s="5" t="s">
        <v>339</v>
      </c>
      <c r="F33" s="6">
        <v>1.3915509259259256E-3</v>
      </c>
      <c r="G33" s="6">
        <v>1.2703703703703703E-3</v>
      </c>
      <c r="H33" s="6">
        <v>1.1805555555555556E-3</v>
      </c>
      <c r="I33" s="6">
        <v>1.154050925925926E-3</v>
      </c>
      <c r="J33" s="7">
        <f>MIN(F33:I33)</f>
        <v>1.154050925925926E-3</v>
      </c>
      <c r="K33" s="35">
        <v>10</v>
      </c>
    </row>
    <row r="34" spans="1:11" x14ac:dyDescent="0.2">
      <c r="A34" s="5"/>
      <c r="B34" s="5"/>
      <c r="C34" s="5"/>
      <c r="D34" s="5"/>
      <c r="E34" s="5"/>
      <c r="F34" s="6"/>
      <c r="G34" s="6"/>
      <c r="H34" s="6"/>
      <c r="I34" s="6"/>
      <c r="J34" s="7"/>
      <c r="K34" s="32"/>
    </row>
    <row r="35" spans="1:11" x14ac:dyDescent="0.2">
      <c r="A35" s="5"/>
      <c r="B35" s="5" t="s">
        <v>320</v>
      </c>
      <c r="C35" s="5" t="s">
        <v>332</v>
      </c>
      <c r="D35" s="5" t="s">
        <v>12</v>
      </c>
      <c r="E35" s="5" t="s">
        <v>14</v>
      </c>
      <c r="F35" s="6">
        <v>8.2893518518518516E-4</v>
      </c>
      <c r="G35" s="6">
        <v>8.3333333333333339E-4</v>
      </c>
      <c r="H35" s="6">
        <v>8.0266203703703706E-4</v>
      </c>
      <c r="I35" s="6">
        <v>8.0289351851851843E-4</v>
      </c>
      <c r="J35" s="7">
        <f>MIN(F35:I35)</f>
        <v>8.0266203703703706E-4</v>
      </c>
      <c r="K35" s="34">
        <v>25</v>
      </c>
    </row>
    <row r="36" spans="1:11" x14ac:dyDescent="0.2">
      <c r="A36" s="5"/>
      <c r="B36" s="5" t="s">
        <v>341</v>
      </c>
      <c r="C36" s="5" t="s">
        <v>332</v>
      </c>
      <c r="D36" s="5" t="s">
        <v>12</v>
      </c>
      <c r="E36" s="5" t="s">
        <v>342</v>
      </c>
      <c r="F36" s="6">
        <v>8.7303240740740733E-4</v>
      </c>
      <c r="G36" s="6">
        <v>8.377314814814814E-4</v>
      </c>
      <c r="H36" s="6">
        <v>8.5277777777777782E-4</v>
      </c>
      <c r="I36" s="6">
        <v>8.4328703703703692E-4</v>
      </c>
      <c r="J36" s="7">
        <f>MIN(F36:I36)</f>
        <v>8.377314814814814E-4</v>
      </c>
      <c r="K36" s="35">
        <v>18</v>
      </c>
    </row>
    <row r="37" spans="1:11" x14ac:dyDescent="0.2">
      <c r="A37" s="5"/>
      <c r="B37" s="5" t="s">
        <v>15</v>
      </c>
      <c r="C37" s="5" t="s">
        <v>332</v>
      </c>
      <c r="D37" s="5" t="s">
        <v>12</v>
      </c>
      <c r="E37" s="5" t="s">
        <v>14</v>
      </c>
      <c r="F37" s="6">
        <v>8.5833333333333334E-4</v>
      </c>
      <c r="G37" s="19" t="s">
        <v>343</v>
      </c>
      <c r="H37" s="6">
        <v>8.5601851851851854E-4</v>
      </c>
      <c r="I37" s="19" t="s">
        <v>343</v>
      </c>
      <c r="J37" s="7">
        <f>MIN(F37:I37)</f>
        <v>8.5601851851851854E-4</v>
      </c>
      <c r="K37" s="35">
        <v>15</v>
      </c>
    </row>
    <row r="38" spans="1:11" x14ac:dyDescent="0.2">
      <c r="A38" s="5"/>
      <c r="B38" s="5" t="s">
        <v>340</v>
      </c>
      <c r="C38" s="5" t="s">
        <v>332</v>
      </c>
      <c r="D38" s="5" t="s">
        <v>12</v>
      </c>
      <c r="E38" s="5" t="s">
        <v>14</v>
      </c>
      <c r="F38" s="6">
        <v>1.1466435185185184E-3</v>
      </c>
      <c r="G38" s="6">
        <v>1.0814814814814814E-3</v>
      </c>
      <c r="H38" s="6">
        <v>1.0405092592592593E-3</v>
      </c>
      <c r="I38" s="6">
        <v>1.0094907407407407E-3</v>
      </c>
      <c r="J38" s="7">
        <f>MIN(F38:I38)</f>
        <v>1.0094907407407407E-3</v>
      </c>
      <c r="K38" s="35">
        <v>12</v>
      </c>
    </row>
    <row r="39" spans="1:11" x14ac:dyDescent="0.2">
      <c r="A39" s="5"/>
      <c r="B39" s="5" t="s">
        <v>264</v>
      </c>
      <c r="C39" s="5" t="s">
        <v>332</v>
      </c>
      <c r="D39" s="5" t="s">
        <v>12</v>
      </c>
      <c r="E39" s="5" t="s">
        <v>14</v>
      </c>
      <c r="F39" s="6">
        <v>1.0496527777777778E-3</v>
      </c>
      <c r="G39" s="6">
        <v>1.0461805555555556E-3</v>
      </c>
      <c r="H39" s="6">
        <v>1.022337962962963E-3</v>
      </c>
      <c r="I39" s="6">
        <v>1.0417824074074073E-3</v>
      </c>
      <c r="J39" s="7">
        <f>MIN(F39:I39)</f>
        <v>1.022337962962963E-3</v>
      </c>
      <c r="K39" s="35">
        <v>10</v>
      </c>
    </row>
    <row r="41" spans="1:11" x14ac:dyDescent="0.2">
      <c r="A41" s="17" t="s">
        <v>1</v>
      </c>
      <c r="B41" s="17" t="s">
        <v>2</v>
      </c>
      <c r="C41" s="17" t="s">
        <v>3</v>
      </c>
      <c r="D41" s="17" t="s">
        <v>4</v>
      </c>
      <c r="E41" s="17" t="s">
        <v>5</v>
      </c>
      <c r="F41" s="17" t="s">
        <v>6</v>
      </c>
      <c r="G41" s="17" t="s">
        <v>7</v>
      </c>
      <c r="H41" s="17" t="s">
        <v>8</v>
      </c>
      <c r="I41" s="17" t="s">
        <v>9</v>
      </c>
      <c r="J41" s="17" t="s">
        <v>10</v>
      </c>
    </row>
    <row r="42" spans="1:11" x14ac:dyDescent="0.2">
      <c r="A42" s="5"/>
      <c r="B42" s="5" t="s">
        <v>344</v>
      </c>
      <c r="C42" s="5" t="s">
        <v>332</v>
      </c>
      <c r="D42" s="5" t="s">
        <v>18</v>
      </c>
      <c r="E42" s="5" t="s">
        <v>345</v>
      </c>
      <c r="F42" s="6">
        <v>9.2754629629629621E-4</v>
      </c>
      <c r="G42" s="6">
        <v>8.9722222222222232E-4</v>
      </c>
      <c r="H42" s="6">
        <v>9.1238425925925916E-4</v>
      </c>
      <c r="I42" s="6">
        <v>9.0636574074074068E-4</v>
      </c>
      <c r="J42" s="7">
        <f t="shared" ref="J42:J52" si="1">MIN(F42:I42)</f>
        <v>8.9722222222222232E-4</v>
      </c>
      <c r="K42">
        <v>25</v>
      </c>
    </row>
    <row r="43" spans="1:11" x14ac:dyDescent="0.2">
      <c r="A43" s="5"/>
      <c r="B43" s="5" t="s">
        <v>331</v>
      </c>
      <c r="C43" s="5" t="s">
        <v>332</v>
      </c>
      <c r="D43" s="5" t="s">
        <v>18</v>
      </c>
      <c r="E43" s="5" t="s">
        <v>333</v>
      </c>
      <c r="F43" s="6">
        <v>9.3356481481481491E-4</v>
      </c>
      <c r="G43" s="6">
        <v>9.3321759259259269E-4</v>
      </c>
      <c r="H43" s="6">
        <v>9.0844907407407411E-4</v>
      </c>
      <c r="I43" s="6">
        <v>9.208333333333334E-4</v>
      </c>
      <c r="J43" s="7">
        <f t="shared" si="1"/>
        <v>9.0844907407407411E-4</v>
      </c>
      <c r="K43">
        <v>18</v>
      </c>
    </row>
    <row r="44" spans="1:11" x14ac:dyDescent="0.2">
      <c r="A44" s="5"/>
      <c r="B44" s="5" t="s">
        <v>335</v>
      </c>
      <c r="C44" s="5" t="s">
        <v>332</v>
      </c>
      <c r="D44" s="5" t="s">
        <v>18</v>
      </c>
      <c r="E44" s="5" t="s">
        <v>333</v>
      </c>
      <c r="F44" s="6">
        <v>9.768518518518518E-4</v>
      </c>
      <c r="G44" s="6">
        <v>9.5706018518518525E-4</v>
      </c>
      <c r="H44" s="6">
        <v>9.3969907407407403E-4</v>
      </c>
      <c r="I44" s="6">
        <v>9.2303240740740746E-4</v>
      </c>
      <c r="J44" s="7">
        <f t="shared" si="1"/>
        <v>9.2303240740740746E-4</v>
      </c>
      <c r="K44">
        <v>15</v>
      </c>
    </row>
    <row r="45" spans="1:11" x14ac:dyDescent="0.2">
      <c r="A45" s="5"/>
      <c r="B45" s="5" t="s">
        <v>24</v>
      </c>
      <c r="C45" s="5" t="s">
        <v>332</v>
      </c>
      <c r="D45" s="5" t="s">
        <v>22</v>
      </c>
      <c r="E45" s="5" t="s">
        <v>25</v>
      </c>
      <c r="F45" s="6">
        <v>9.8530092592592593E-4</v>
      </c>
      <c r="G45" s="6">
        <v>9.8969907407407405E-4</v>
      </c>
      <c r="H45" s="6">
        <v>9.751157407407408E-4</v>
      </c>
      <c r="I45" s="6">
        <v>9.4687499999999991E-4</v>
      </c>
      <c r="J45" s="7">
        <f t="shared" si="1"/>
        <v>9.4687499999999991E-4</v>
      </c>
      <c r="K45">
        <v>12</v>
      </c>
    </row>
    <row r="46" spans="1:11" x14ac:dyDescent="0.2">
      <c r="A46" s="5"/>
      <c r="B46" s="5" t="s">
        <v>348</v>
      </c>
      <c r="C46" s="5" t="s">
        <v>332</v>
      </c>
      <c r="D46" s="5" t="s">
        <v>22</v>
      </c>
      <c r="E46" s="5" t="s">
        <v>349</v>
      </c>
      <c r="F46" s="6">
        <v>9.751157407407408E-4</v>
      </c>
      <c r="G46" s="6">
        <v>9.8333333333333324E-4</v>
      </c>
      <c r="H46" s="6">
        <v>9.6412037037037039E-4</v>
      </c>
      <c r="I46" s="6">
        <v>9.5856481481481487E-4</v>
      </c>
      <c r="J46" s="7">
        <f t="shared" si="1"/>
        <v>9.5856481481481487E-4</v>
      </c>
      <c r="K46">
        <v>10</v>
      </c>
    </row>
    <row r="47" spans="1:11" x14ac:dyDescent="0.2">
      <c r="A47" s="5"/>
      <c r="B47" s="5" t="s">
        <v>26</v>
      </c>
      <c r="C47" s="5" t="s">
        <v>332</v>
      </c>
      <c r="D47" s="5" t="s">
        <v>22</v>
      </c>
      <c r="E47" s="5" t="s">
        <v>27</v>
      </c>
      <c r="F47" s="6">
        <v>1.0001157407407407E-3</v>
      </c>
      <c r="G47" s="6">
        <v>9.8472222222222212E-4</v>
      </c>
      <c r="H47" s="6">
        <v>1.0135416666666667E-3</v>
      </c>
      <c r="I47" s="6">
        <v>9.884259259259258E-4</v>
      </c>
      <c r="J47" s="7">
        <f t="shared" si="1"/>
        <v>9.8472222222222212E-4</v>
      </c>
      <c r="K47">
        <v>8</v>
      </c>
    </row>
    <row r="48" spans="1:11" x14ac:dyDescent="0.2">
      <c r="A48" s="5"/>
      <c r="B48" s="5" t="s">
        <v>346</v>
      </c>
      <c r="C48" s="5" t="s">
        <v>332</v>
      </c>
      <c r="D48" s="5" t="s">
        <v>18</v>
      </c>
      <c r="E48" s="5" t="s">
        <v>347</v>
      </c>
      <c r="F48" s="6">
        <v>1.0340277777777776E-3</v>
      </c>
      <c r="G48" s="6">
        <v>1.0144675925925926E-3</v>
      </c>
      <c r="H48" s="19" t="s">
        <v>283</v>
      </c>
      <c r="I48" s="19" t="s">
        <v>343</v>
      </c>
      <c r="J48" s="7">
        <f t="shared" si="1"/>
        <v>1.0144675925925926E-3</v>
      </c>
      <c r="K48">
        <v>6</v>
      </c>
    </row>
    <row r="49" spans="1:11" x14ac:dyDescent="0.2">
      <c r="A49" s="5"/>
      <c r="B49" s="5" t="s">
        <v>336</v>
      </c>
      <c r="C49" s="5" t="s">
        <v>332</v>
      </c>
      <c r="D49" s="5" t="s">
        <v>22</v>
      </c>
      <c r="E49" s="5" t="s">
        <v>337</v>
      </c>
      <c r="F49" s="6">
        <v>1.2216435185185186E-3</v>
      </c>
      <c r="G49" s="6">
        <v>1.155787037037037E-3</v>
      </c>
      <c r="H49" s="6">
        <v>1.1310185185185186E-3</v>
      </c>
      <c r="I49" s="6">
        <v>1.0988425925925924E-3</v>
      </c>
      <c r="J49" s="7">
        <f t="shared" si="1"/>
        <v>1.0988425925925924E-3</v>
      </c>
      <c r="K49">
        <v>4</v>
      </c>
    </row>
    <row r="50" spans="1:11" x14ac:dyDescent="0.2">
      <c r="A50" s="5"/>
      <c r="B50" s="5" t="s">
        <v>338</v>
      </c>
      <c r="C50" s="5" t="s">
        <v>332</v>
      </c>
      <c r="D50" s="5" t="s">
        <v>18</v>
      </c>
      <c r="E50" s="5" t="s">
        <v>339</v>
      </c>
      <c r="F50" s="6">
        <v>1.3915509259259256E-3</v>
      </c>
      <c r="G50" s="6">
        <v>1.2703703703703703E-3</v>
      </c>
      <c r="H50" s="6">
        <v>1.1805555555555556E-3</v>
      </c>
      <c r="I50" s="6">
        <v>1.154050925925926E-3</v>
      </c>
      <c r="J50" s="7">
        <f t="shared" si="1"/>
        <v>1.154050925925926E-3</v>
      </c>
      <c r="K50">
        <v>2</v>
      </c>
    </row>
    <row r="51" spans="1:11" x14ac:dyDescent="0.2">
      <c r="A51" s="5"/>
      <c r="B51" s="5" t="s">
        <v>325</v>
      </c>
      <c r="C51" s="5" t="s">
        <v>332</v>
      </c>
      <c r="D51" s="5" t="s">
        <v>29</v>
      </c>
      <c r="E51" s="5" t="s">
        <v>334</v>
      </c>
      <c r="F51" s="6">
        <v>1.2152777777777778E-3</v>
      </c>
      <c r="G51" s="6">
        <v>1.1722222222222223E-3</v>
      </c>
      <c r="H51" s="6">
        <v>1.18125E-3</v>
      </c>
      <c r="I51" s="6">
        <v>1.181712962962963E-3</v>
      </c>
      <c r="J51" s="7">
        <f t="shared" si="1"/>
        <v>1.1722222222222223E-3</v>
      </c>
      <c r="K51">
        <v>1</v>
      </c>
    </row>
    <row r="52" spans="1:11" x14ac:dyDescent="0.2">
      <c r="A52" s="5"/>
      <c r="B52" s="5" t="s">
        <v>335</v>
      </c>
      <c r="C52" s="5" t="s">
        <v>332</v>
      </c>
      <c r="D52" s="5" t="s">
        <v>29</v>
      </c>
      <c r="E52" s="5" t="s">
        <v>27</v>
      </c>
      <c r="F52" s="6">
        <v>1.2965277777777777E-3</v>
      </c>
      <c r="G52" s="6">
        <v>1.2516203703703704E-3</v>
      </c>
      <c r="H52" s="6">
        <v>1.214236111111111E-3</v>
      </c>
      <c r="I52" s="6">
        <v>1.2287037037037039E-3</v>
      </c>
      <c r="J52" s="7">
        <f t="shared" si="1"/>
        <v>1.214236111111111E-3</v>
      </c>
    </row>
  </sheetData>
  <sortState xmlns:xlrd2="http://schemas.microsoft.com/office/spreadsheetml/2017/richdata2" ref="A42:J52">
    <sortCondition ref="J42:J52"/>
  </sortState>
  <mergeCells count="1">
    <mergeCell ref="A1:J1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9EED-07B0-9343-9BE9-56E5B9F9E1FE}">
  <dimension ref="A1:K58"/>
  <sheetViews>
    <sheetView topLeftCell="A15" workbookViewId="0">
      <selection activeCell="P19" sqref="P19"/>
    </sheetView>
  </sheetViews>
  <sheetFormatPr baseColWidth="10" defaultRowHeight="16" x14ac:dyDescent="0.2"/>
  <cols>
    <col min="2" max="2" width="20.1640625" customWidth="1"/>
    <col min="5" max="5" width="21" customWidth="1"/>
  </cols>
  <sheetData>
    <row r="1" spans="1:11" ht="29" x14ac:dyDescent="0.35">
      <c r="A1" s="47" t="s">
        <v>388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0" t="s">
        <v>6</v>
      </c>
      <c r="G2" s="1" t="s">
        <v>7</v>
      </c>
      <c r="H2" s="1" t="s">
        <v>8</v>
      </c>
      <c r="I2" s="1" t="s">
        <v>9</v>
      </c>
      <c r="J2" s="1" t="s">
        <v>350</v>
      </c>
      <c r="K2" s="1" t="s">
        <v>10</v>
      </c>
    </row>
    <row r="3" spans="1:11" x14ac:dyDescent="0.2">
      <c r="A3" s="5"/>
      <c r="B3" s="2" t="s">
        <v>351</v>
      </c>
      <c r="C3" s="5" t="s">
        <v>352</v>
      </c>
      <c r="D3" s="5" t="s">
        <v>18</v>
      </c>
      <c r="E3" s="5" t="s">
        <v>353</v>
      </c>
      <c r="F3" s="7">
        <v>1.5876157407407408E-3</v>
      </c>
      <c r="G3" s="7">
        <v>1.4756944444444444E-3</v>
      </c>
      <c r="H3" s="7">
        <v>1.4565972222222222E-3</v>
      </c>
      <c r="I3" s="7">
        <v>1.451388888888889E-3</v>
      </c>
      <c r="J3" s="7"/>
      <c r="K3" s="7">
        <f t="shared" ref="K3:K27" si="0">MIN(F3:J3)</f>
        <v>1.451388888888889E-3</v>
      </c>
    </row>
    <row r="4" spans="1:11" x14ac:dyDescent="0.2">
      <c r="A4" s="2"/>
      <c r="B4" s="2" t="s">
        <v>354</v>
      </c>
      <c r="C4" s="2" t="s">
        <v>13</v>
      </c>
      <c r="D4" s="2" t="s">
        <v>12</v>
      </c>
      <c r="E4" s="2" t="s">
        <v>355</v>
      </c>
      <c r="F4" s="7">
        <v>1.6143518518518518E-3</v>
      </c>
      <c r="G4" s="7">
        <v>1.486111111111111E-3</v>
      </c>
      <c r="H4" s="7">
        <v>1.4519675925925926E-3</v>
      </c>
      <c r="I4" s="7">
        <v>1.4788194444444447E-3</v>
      </c>
      <c r="J4" s="7"/>
      <c r="K4" s="7">
        <f t="shared" si="0"/>
        <v>1.4519675925925926E-3</v>
      </c>
    </row>
    <row r="5" spans="1:11" x14ac:dyDescent="0.2">
      <c r="A5" s="5"/>
      <c r="B5" s="2" t="s">
        <v>340</v>
      </c>
      <c r="C5" s="5" t="s">
        <v>13</v>
      </c>
      <c r="D5" s="5" t="s">
        <v>12</v>
      </c>
      <c r="E5" s="5" t="s">
        <v>356</v>
      </c>
      <c r="F5" s="7">
        <v>1.6278935185185188E-3</v>
      </c>
      <c r="G5" s="7">
        <v>1.4672453703703703E-3</v>
      </c>
      <c r="H5" s="7">
        <v>1.4701388888888889E-3</v>
      </c>
      <c r="I5" s="7">
        <v>1.4719907407407407E-3</v>
      </c>
      <c r="J5" s="7"/>
      <c r="K5" s="7">
        <f t="shared" si="0"/>
        <v>1.4672453703703703E-3</v>
      </c>
    </row>
    <row r="6" spans="1:11" x14ac:dyDescent="0.2">
      <c r="A6" s="5"/>
      <c r="B6" s="2" t="s">
        <v>289</v>
      </c>
      <c r="C6" s="5" t="s">
        <v>13</v>
      </c>
      <c r="D6" s="5" t="s">
        <v>22</v>
      </c>
      <c r="E6" s="5" t="s">
        <v>25</v>
      </c>
      <c r="F6" s="7">
        <v>1.6499999999999998E-3</v>
      </c>
      <c r="G6" s="7">
        <v>1.509837962962963E-3</v>
      </c>
      <c r="H6" s="7">
        <v>1.4931712962962963E-3</v>
      </c>
      <c r="I6" s="7">
        <v>1.5350694444444446E-3</v>
      </c>
      <c r="J6" s="5"/>
      <c r="K6" s="7">
        <f t="shared" si="0"/>
        <v>1.4931712962962963E-3</v>
      </c>
    </row>
    <row r="7" spans="1:11" x14ac:dyDescent="0.2">
      <c r="A7" s="2"/>
      <c r="B7" s="2" t="s">
        <v>357</v>
      </c>
      <c r="C7" s="2" t="s">
        <v>352</v>
      </c>
      <c r="D7" s="2" t="s">
        <v>22</v>
      </c>
      <c r="E7" s="2" t="s">
        <v>345</v>
      </c>
      <c r="F7" s="7">
        <v>1.6005787037037037E-3</v>
      </c>
      <c r="G7" s="7">
        <v>1.510300925925926E-3</v>
      </c>
      <c r="H7" s="7">
        <v>1.5107638888888887E-3</v>
      </c>
      <c r="I7" s="21">
        <v>1.5638888888888888E-3</v>
      </c>
      <c r="J7" s="7"/>
      <c r="K7" s="7">
        <f t="shared" si="0"/>
        <v>1.510300925925926E-3</v>
      </c>
    </row>
    <row r="8" spans="1:11" x14ac:dyDescent="0.2">
      <c r="A8" s="5"/>
      <c r="B8" s="2" t="s">
        <v>358</v>
      </c>
      <c r="C8" s="5"/>
      <c r="D8" s="5" t="s">
        <v>29</v>
      </c>
      <c r="E8" s="5" t="s">
        <v>359</v>
      </c>
      <c r="F8" s="7">
        <v>1.8704861111111112E-3</v>
      </c>
      <c r="G8" s="7">
        <v>1.5111111111111113E-3</v>
      </c>
      <c r="H8" s="7">
        <v>1.5758101851851851E-3</v>
      </c>
      <c r="I8" s="7"/>
      <c r="J8" s="7"/>
      <c r="K8" s="7">
        <f t="shared" si="0"/>
        <v>1.5111111111111113E-3</v>
      </c>
    </row>
    <row r="9" spans="1:11" x14ac:dyDescent="0.2">
      <c r="A9" s="5"/>
      <c r="B9" s="5" t="s">
        <v>360</v>
      </c>
      <c r="C9" s="5" t="s">
        <v>13</v>
      </c>
      <c r="D9" s="5" t="s">
        <v>18</v>
      </c>
      <c r="E9" s="5" t="s">
        <v>361</v>
      </c>
      <c r="F9" s="7">
        <v>1.8781249999999998E-3</v>
      </c>
      <c r="G9" s="7">
        <v>1.6037037037037038E-3</v>
      </c>
      <c r="H9" s="7">
        <v>1.5145833333333333E-3</v>
      </c>
      <c r="I9" s="7">
        <v>1.5116898148148147E-3</v>
      </c>
      <c r="J9" s="7"/>
      <c r="K9" s="7">
        <f t="shared" si="0"/>
        <v>1.5116898148148147E-3</v>
      </c>
    </row>
    <row r="10" spans="1:11" x14ac:dyDescent="0.2">
      <c r="A10" s="5"/>
      <c r="B10" s="2" t="s">
        <v>362</v>
      </c>
      <c r="C10" s="5"/>
      <c r="D10" s="5" t="s">
        <v>18</v>
      </c>
      <c r="E10" s="5" t="s">
        <v>363</v>
      </c>
      <c r="F10" s="7">
        <v>1.7436342592592592E-3</v>
      </c>
      <c r="G10" s="7">
        <v>1.5375E-3</v>
      </c>
      <c r="H10" s="7">
        <v>1.5155092592592592E-3</v>
      </c>
      <c r="I10" s="7">
        <v>1.5395833333333336E-3</v>
      </c>
      <c r="J10" s="7"/>
      <c r="K10" s="7">
        <f t="shared" si="0"/>
        <v>1.5155092592592592E-3</v>
      </c>
    </row>
    <row r="11" spans="1:11" x14ac:dyDescent="0.2">
      <c r="A11" s="2"/>
      <c r="B11" s="2" t="s">
        <v>344</v>
      </c>
      <c r="C11" s="2" t="s">
        <v>13</v>
      </c>
      <c r="D11" s="2" t="s">
        <v>12</v>
      </c>
      <c r="E11" s="2" t="s">
        <v>356</v>
      </c>
      <c r="F11" s="7" t="s">
        <v>364</v>
      </c>
      <c r="G11" s="7">
        <v>1.5668981481481482E-3</v>
      </c>
      <c r="H11" s="7">
        <v>1.518402777777778E-3</v>
      </c>
      <c r="I11" s="21">
        <v>1.5899305555555554E-3</v>
      </c>
      <c r="J11" s="7"/>
      <c r="K11" s="7">
        <f t="shared" si="0"/>
        <v>1.518402777777778E-3</v>
      </c>
    </row>
    <row r="12" spans="1:11" x14ac:dyDescent="0.2">
      <c r="A12" s="5"/>
      <c r="B12" s="5" t="s">
        <v>365</v>
      </c>
      <c r="C12" s="5" t="s">
        <v>13</v>
      </c>
      <c r="D12" s="5" t="s">
        <v>29</v>
      </c>
      <c r="E12" s="5" t="s">
        <v>359</v>
      </c>
      <c r="F12" s="7">
        <v>1.6487268518518517E-3</v>
      </c>
      <c r="G12" s="7">
        <v>1.6736111111111112E-3</v>
      </c>
      <c r="H12" s="7">
        <v>1.6054398148148148E-3</v>
      </c>
      <c r="I12" s="7">
        <v>1.5204861111111111E-3</v>
      </c>
      <c r="J12" s="7"/>
      <c r="K12" s="7">
        <f t="shared" si="0"/>
        <v>1.5204861111111111E-3</v>
      </c>
    </row>
    <row r="13" spans="1:11" x14ac:dyDescent="0.2">
      <c r="A13" s="2"/>
      <c r="B13" s="2" t="s">
        <v>366</v>
      </c>
      <c r="C13" s="2"/>
      <c r="D13" s="2" t="s">
        <v>12</v>
      </c>
      <c r="E13" s="2" t="s">
        <v>367</v>
      </c>
      <c r="F13" s="7">
        <v>1.6999999999999999E-3</v>
      </c>
      <c r="G13" s="7">
        <v>1.6219907407407407E-3</v>
      </c>
      <c r="H13" s="7">
        <v>1.5278935185185185E-3</v>
      </c>
      <c r="I13" s="7">
        <v>1.5520833333333333E-3</v>
      </c>
      <c r="J13" s="7"/>
      <c r="K13" s="7">
        <f t="shared" si="0"/>
        <v>1.5278935185185185E-3</v>
      </c>
    </row>
    <row r="14" spans="1:11" x14ac:dyDescent="0.2">
      <c r="A14" s="5"/>
      <c r="B14" s="2" t="s">
        <v>368</v>
      </c>
      <c r="C14" s="5" t="s">
        <v>13</v>
      </c>
      <c r="D14" s="5" t="s">
        <v>22</v>
      </c>
      <c r="E14" s="5" t="s">
        <v>333</v>
      </c>
      <c r="F14" s="7">
        <v>1.6604166666666668E-3</v>
      </c>
      <c r="G14" s="7">
        <v>1.5817129629629629E-3</v>
      </c>
      <c r="H14" s="7">
        <v>1.5435185185185185E-3</v>
      </c>
      <c r="I14" s="7">
        <v>1.5413194444444443E-3</v>
      </c>
      <c r="J14" s="7"/>
      <c r="K14" s="7">
        <f t="shared" si="0"/>
        <v>1.5413194444444443E-3</v>
      </c>
    </row>
    <row r="15" spans="1:11" x14ac:dyDescent="0.2">
      <c r="A15" s="5"/>
      <c r="B15" s="2" t="s">
        <v>24</v>
      </c>
      <c r="C15" s="5" t="s">
        <v>13</v>
      </c>
      <c r="D15" s="5" t="s">
        <v>22</v>
      </c>
      <c r="E15" s="5" t="s">
        <v>369</v>
      </c>
      <c r="F15" s="7">
        <v>1.8967592592592595E-3</v>
      </c>
      <c r="G15" s="7">
        <v>1.5438657407407408E-3</v>
      </c>
      <c r="H15" s="7">
        <v>1.6479166666666667E-3</v>
      </c>
      <c r="I15" s="7">
        <v>1.5423611111111113E-3</v>
      </c>
      <c r="J15" s="7"/>
      <c r="K15" s="7">
        <f t="shared" si="0"/>
        <v>1.5423611111111113E-3</v>
      </c>
    </row>
    <row r="16" spans="1:11" x14ac:dyDescent="0.2">
      <c r="A16" s="2"/>
      <c r="B16" s="2" t="s">
        <v>370</v>
      </c>
      <c r="C16" s="2" t="s">
        <v>13</v>
      </c>
      <c r="D16" s="2" t="s">
        <v>12</v>
      </c>
      <c r="E16" s="2" t="s">
        <v>356</v>
      </c>
      <c r="F16" s="7">
        <v>1.8186342592592592E-3</v>
      </c>
      <c r="G16" s="7">
        <v>1.5745370370370368E-3</v>
      </c>
      <c r="H16" s="7">
        <v>1.5577546296296296E-3</v>
      </c>
      <c r="I16" s="7">
        <v>1.5511574074074073E-3</v>
      </c>
      <c r="J16" s="7"/>
      <c r="K16" s="7">
        <f t="shared" si="0"/>
        <v>1.5511574074074073E-3</v>
      </c>
    </row>
    <row r="17" spans="1:11" x14ac:dyDescent="0.2">
      <c r="A17" s="2"/>
      <c r="B17" s="2" t="s">
        <v>371</v>
      </c>
      <c r="C17" s="2" t="s">
        <v>13</v>
      </c>
      <c r="D17" s="2" t="s">
        <v>12</v>
      </c>
      <c r="E17" s="2" t="s">
        <v>355</v>
      </c>
      <c r="F17" s="7">
        <v>1.840509259259259E-3</v>
      </c>
      <c r="G17" s="7">
        <v>1.5575231481481482E-3</v>
      </c>
      <c r="H17" s="21">
        <v>1.6430555555555556E-3</v>
      </c>
      <c r="I17" s="7"/>
      <c r="J17" s="7"/>
      <c r="K17" s="7">
        <f t="shared" si="0"/>
        <v>1.5575231481481482E-3</v>
      </c>
    </row>
    <row r="18" spans="1:11" x14ac:dyDescent="0.2">
      <c r="A18" s="5"/>
      <c r="B18" s="2" t="s">
        <v>335</v>
      </c>
      <c r="C18" s="5" t="s">
        <v>13</v>
      </c>
      <c r="D18" s="5" t="s">
        <v>29</v>
      </c>
      <c r="E18" s="5" t="s">
        <v>372</v>
      </c>
      <c r="F18" s="7">
        <v>2.0797453703703703E-3</v>
      </c>
      <c r="G18" s="7">
        <v>1.6427083333333335E-3</v>
      </c>
      <c r="H18" s="7">
        <v>1.7057870370370369E-3</v>
      </c>
      <c r="I18" s="7">
        <v>1.5599537037037038E-3</v>
      </c>
      <c r="J18" s="7"/>
      <c r="K18" s="7">
        <f t="shared" si="0"/>
        <v>1.5599537037037038E-3</v>
      </c>
    </row>
    <row r="19" spans="1:11" x14ac:dyDescent="0.2">
      <c r="A19" s="5"/>
      <c r="B19" s="2" t="s">
        <v>373</v>
      </c>
      <c r="C19" s="5"/>
      <c r="D19" s="5" t="s">
        <v>22</v>
      </c>
      <c r="E19" s="5" t="s">
        <v>374</v>
      </c>
      <c r="F19" s="7">
        <v>1.9168981481481483E-3</v>
      </c>
      <c r="G19" s="7">
        <v>1.6598379629629628E-3</v>
      </c>
      <c r="H19" s="7">
        <v>1.6128472222222221E-3</v>
      </c>
      <c r="I19" s="7">
        <v>1.5619212962962963E-3</v>
      </c>
      <c r="J19" s="7"/>
      <c r="K19" s="7">
        <f t="shared" si="0"/>
        <v>1.5619212962962963E-3</v>
      </c>
    </row>
    <row r="20" spans="1:11" x14ac:dyDescent="0.2">
      <c r="A20" s="5"/>
      <c r="B20" s="2" t="s">
        <v>375</v>
      </c>
      <c r="C20" s="5" t="s">
        <v>13</v>
      </c>
      <c r="D20" s="5" t="s">
        <v>18</v>
      </c>
      <c r="E20" s="5" t="s">
        <v>376</v>
      </c>
      <c r="F20" s="7">
        <v>1.8383101851851852E-3</v>
      </c>
      <c r="G20" s="7">
        <v>1.7425925925925925E-3</v>
      </c>
      <c r="H20" s="7">
        <v>1.5687499999999998E-3</v>
      </c>
      <c r="I20" s="7">
        <v>1.8366898148148147E-3</v>
      </c>
      <c r="J20" s="7"/>
      <c r="K20" s="7">
        <f t="shared" si="0"/>
        <v>1.5687499999999998E-3</v>
      </c>
    </row>
    <row r="21" spans="1:11" x14ac:dyDescent="0.2">
      <c r="A21" s="2"/>
      <c r="B21" s="2" t="s">
        <v>377</v>
      </c>
      <c r="C21" s="2" t="s">
        <v>13</v>
      </c>
      <c r="D21" s="2" t="s">
        <v>22</v>
      </c>
      <c r="E21" s="2" t="s">
        <v>369</v>
      </c>
      <c r="F21" s="7">
        <v>1.761574074074074E-3</v>
      </c>
      <c r="G21" s="7">
        <v>1.5827546296296299E-3</v>
      </c>
      <c r="H21" s="7">
        <v>1.570717592592593E-3</v>
      </c>
      <c r="I21" s="7">
        <v>1.6355324074074074E-3</v>
      </c>
      <c r="J21" s="7"/>
      <c r="K21" s="7">
        <f t="shared" si="0"/>
        <v>1.570717592592593E-3</v>
      </c>
    </row>
    <row r="22" spans="1:11" x14ac:dyDescent="0.2">
      <c r="A22" s="5"/>
      <c r="B22" s="5" t="s">
        <v>378</v>
      </c>
      <c r="C22" s="5" t="s">
        <v>13</v>
      </c>
      <c r="D22" s="5" t="s">
        <v>18</v>
      </c>
      <c r="E22" s="5" t="s">
        <v>379</v>
      </c>
      <c r="F22" s="7">
        <v>1.9881944444444443E-3</v>
      </c>
      <c r="G22" s="7">
        <v>1.6701388888888892E-3</v>
      </c>
      <c r="H22" s="7">
        <v>1.5721064814814816E-3</v>
      </c>
      <c r="I22" s="7"/>
      <c r="J22" s="7"/>
      <c r="K22" s="7">
        <f t="shared" si="0"/>
        <v>1.5721064814814816E-3</v>
      </c>
    </row>
    <row r="23" spans="1:11" x14ac:dyDescent="0.2">
      <c r="A23" s="5"/>
      <c r="B23" s="5" t="s">
        <v>380</v>
      </c>
      <c r="C23" s="5" t="s">
        <v>13</v>
      </c>
      <c r="D23" s="5" t="s">
        <v>18</v>
      </c>
      <c r="E23" s="5" t="s">
        <v>381</v>
      </c>
      <c r="F23" s="7">
        <v>1.964699074074074E-3</v>
      </c>
      <c r="G23" s="7">
        <v>1.7371527777777778E-3</v>
      </c>
      <c r="H23" s="7">
        <v>1.5736111111111109E-3</v>
      </c>
      <c r="I23" s="21">
        <v>1.7289351851851849E-3</v>
      </c>
      <c r="J23" s="7"/>
      <c r="K23" s="7">
        <f t="shared" si="0"/>
        <v>1.5736111111111109E-3</v>
      </c>
    </row>
    <row r="24" spans="1:11" x14ac:dyDescent="0.2">
      <c r="A24" s="2"/>
      <c r="B24" s="2" t="s">
        <v>382</v>
      </c>
      <c r="C24" s="2" t="s">
        <v>13</v>
      </c>
      <c r="D24" s="2" t="s">
        <v>22</v>
      </c>
      <c r="E24" s="2" t="s">
        <v>383</v>
      </c>
      <c r="F24" s="7">
        <v>1.9208333333333334E-3</v>
      </c>
      <c r="G24" s="7">
        <v>1.6256944444444446E-3</v>
      </c>
      <c r="H24" s="7">
        <v>1.5903935185185188E-3</v>
      </c>
      <c r="I24" s="7">
        <v>1.5924768518518519E-3</v>
      </c>
      <c r="J24" s="7"/>
      <c r="K24" s="7">
        <f t="shared" si="0"/>
        <v>1.5903935185185188E-3</v>
      </c>
    </row>
    <row r="25" spans="1:11" x14ac:dyDescent="0.2">
      <c r="A25" s="2"/>
      <c r="B25" s="2" t="s">
        <v>325</v>
      </c>
      <c r="C25" s="2" t="s">
        <v>13</v>
      </c>
      <c r="D25" s="2" t="s">
        <v>29</v>
      </c>
      <c r="E25" s="2" t="s">
        <v>384</v>
      </c>
      <c r="F25" s="7">
        <v>1.9229166666666667E-3</v>
      </c>
      <c r="G25" s="7">
        <v>1.6984953703703704E-3</v>
      </c>
      <c r="H25" s="7">
        <v>1.640162037037037E-3</v>
      </c>
      <c r="I25" s="7"/>
      <c r="J25" s="7"/>
      <c r="K25" s="7">
        <f t="shared" si="0"/>
        <v>1.640162037037037E-3</v>
      </c>
    </row>
    <row r="26" spans="1:11" x14ac:dyDescent="0.2">
      <c r="A26" s="5"/>
      <c r="B26" s="2" t="s">
        <v>385</v>
      </c>
      <c r="C26" s="5" t="s">
        <v>13</v>
      </c>
      <c r="D26" s="5" t="s">
        <v>18</v>
      </c>
      <c r="E26" s="5" t="s">
        <v>386</v>
      </c>
      <c r="F26" s="7">
        <v>1.827777777777778E-3</v>
      </c>
      <c r="G26" s="7">
        <v>1.6767361111111108E-3</v>
      </c>
      <c r="H26" s="7">
        <v>1.6706018518518519E-3</v>
      </c>
      <c r="I26" s="7">
        <v>1.7078703703703702E-3</v>
      </c>
      <c r="J26" s="7"/>
      <c r="K26" s="7">
        <f t="shared" si="0"/>
        <v>1.6706018518518519E-3</v>
      </c>
    </row>
    <row r="27" spans="1:11" x14ac:dyDescent="0.2">
      <c r="A27" s="2"/>
      <c r="B27" s="2" t="s">
        <v>387</v>
      </c>
      <c r="C27" s="2" t="s">
        <v>13</v>
      </c>
      <c r="D27" s="2" t="s">
        <v>18</v>
      </c>
      <c r="E27" s="2" t="s">
        <v>386</v>
      </c>
      <c r="F27" s="7">
        <v>1.9013888888888889E-3</v>
      </c>
      <c r="G27" s="7">
        <v>1.7677083333333336E-3</v>
      </c>
      <c r="H27" s="7">
        <v>1.8343750000000001E-3</v>
      </c>
      <c r="I27" s="7">
        <v>1.7153935185185187E-3</v>
      </c>
      <c r="J27" s="7"/>
      <c r="K27" s="7">
        <f t="shared" si="0"/>
        <v>1.7153935185185187E-3</v>
      </c>
    </row>
    <row r="30" spans="1:11" x14ac:dyDescent="0.2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  <c r="F30" s="20" t="s">
        <v>6</v>
      </c>
      <c r="G30" s="1" t="s">
        <v>7</v>
      </c>
      <c r="H30" s="1" t="s">
        <v>8</v>
      </c>
      <c r="I30" s="1" t="s">
        <v>9</v>
      </c>
      <c r="J30" s="1" t="s">
        <v>350</v>
      </c>
      <c r="K30" s="1" t="s">
        <v>10</v>
      </c>
    </row>
    <row r="31" spans="1:11" x14ac:dyDescent="0.2">
      <c r="A31" s="5"/>
      <c r="B31" s="2" t="s">
        <v>358</v>
      </c>
      <c r="C31" s="5"/>
      <c r="D31" s="5" t="s">
        <v>29</v>
      </c>
      <c r="E31" s="5" t="s">
        <v>359</v>
      </c>
      <c r="F31" s="7">
        <v>1.8704861111111112E-3</v>
      </c>
      <c r="G31" s="7">
        <v>1.5111111111111113E-3</v>
      </c>
      <c r="H31" s="7">
        <v>1.5758101851851851E-3</v>
      </c>
      <c r="I31" s="7"/>
      <c r="J31" s="7"/>
      <c r="K31" s="7">
        <f>MIN(F31:J31)</f>
        <v>1.5111111111111113E-3</v>
      </c>
    </row>
    <row r="32" spans="1:11" x14ac:dyDescent="0.2">
      <c r="A32" s="5"/>
      <c r="B32" s="5" t="s">
        <v>365</v>
      </c>
      <c r="C32" s="5" t="s">
        <v>13</v>
      </c>
      <c r="D32" s="5" t="s">
        <v>29</v>
      </c>
      <c r="E32" s="5" t="s">
        <v>359</v>
      </c>
      <c r="F32" s="7">
        <v>1.6487268518518517E-3</v>
      </c>
      <c r="G32" s="7">
        <v>1.6736111111111112E-3</v>
      </c>
      <c r="H32" s="7">
        <v>1.6054398148148148E-3</v>
      </c>
      <c r="I32" s="7">
        <v>1.5204861111111111E-3</v>
      </c>
      <c r="J32" s="7"/>
      <c r="K32" s="7">
        <f>MIN(F32:J32)</f>
        <v>1.5204861111111111E-3</v>
      </c>
    </row>
    <row r="33" spans="1:11" x14ac:dyDescent="0.2">
      <c r="A33" s="5"/>
      <c r="B33" s="2" t="s">
        <v>335</v>
      </c>
      <c r="C33" s="5" t="s">
        <v>13</v>
      </c>
      <c r="D33" s="5" t="s">
        <v>29</v>
      </c>
      <c r="E33" s="5" t="s">
        <v>372</v>
      </c>
      <c r="F33" s="7">
        <v>2.0797453703703703E-3</v>
      </c>
      <c r="G33" s="7">
        <v>1.6427083333333335E-3</v>
      </c>
      <c r="H33" s="7">
        <v>1.7057870370370369E-3</v>
      </c>
      <c r="I33" s="7">
        <v>1.5599537037037038E-3</v>
      </c>
      <c r="J33" s="7"/>
      <c r="K33" s="7">
        <f>MIN(F33:J33)</f>
        <v>1.5599537037037038E-3</v>
      </c>
    </row>
    <row r="34" spans="1:11" x14ac:dyDescent="0.2">
      <c r="A34" s="2"/>
      <c r="B34" s="2" t="s">
        <v>325</v>
      </c>
      <c r="C34" s="2" t="s">
        <v>13</v>
      </c>
      <c r="D34" s="2" t="s">
        <v>29</v>
      </c>
      <c r="E34" s="2" t="s">
        <v>384</v>
      </c>
      <c r="F34" s="7">
        <v>1.9229166666666667E-3</v>
      </c>
      <c r="G34" s="7">
        <v>1.6984953703703704E-3</v>
      </c>
      <c r="H34" s="7">
        <v>1.640162037037037E-3</v>
      </c>
      <c r="I34" s="7"/>
      <c r="J34" s="7"/>
      <c r="K34" s="7">
        <f>MIN(F34:J34)</f>
        <v>1.640162037037037E-3</v>
      </c>
    </row>
    <row r="35" spans="1:11" x14ac:dyDescent="0.2">
      <c r="A35" s="2"/>
      <c r="B35" s="2"/>
      <c r="C35" s="2"/>
      <c r="D35" s="2"/>
      <c r="E35" s="2"/>
      <c r="F35" s="7"/>
      <c r="G35" s="7"/>
      <c r="H35" s="7"/>
      <c r="I35" s="7"/>
      <c r="J35" s="7"/>
      <c r="K35" s="7"/>
    </row>
    <row r="36" spans="1:11" x14ac:dyDescent="0.2">
      <c r="A36" s="5"/>
      <c r="B36" s="2" t="s">
        <v>289</v>
      </c>
      <c r="C36" s="5" t="s">
        <v>13</v>
      </c>
      <c r="D36" s="5" t="s">
        <v>22</v>
      </c>
      <c r="E36" s="5" t="s">
        <v>25</v>
      </c>
      <c r="F36" s="7">
        <v>1.6499999999999998E-3</v>
      </c>
      <c r="G36" s="7">
        <v>1.509837962962963E-3</v>
      </c>
      <c r="H36" s="7">
        <v>1.4931712962962963E-3</v>
      </c>
      <c r="I36" s="7">
        <v>1.5350694444444446E-3</v>
      </c>
      <c r="J36" s="5"/>
      <c r="K36" s="7">
        <f t="shared" ref="K36:K42" si="1">MIN(F36:J36)</f>
        <v>1.4931712962962963E-3</v>
      </c>
    </row>
    <row r="37" spans="1:11" x14ac:dyDescent="0.2">
      <c r="A37" s="2"/>
      <c r="B37" s="2" t="s">
        <v>357</v>
      </c>
      <c r="C37" s="2" t="s">
        <v>352</v>
      </c>
      <c r="D37" s="2" t="s">
        <v>22</v>
      </c>
      <c r="E37" s="2" t="s">
        <v>345</v>
      </c>
      <c r="F37" s="7">
        <v>1.6005787037037037E-3</v>
      </c>
      <c r="G37" s="7">
        <v>1.510300925925926E-3</v>
      </c>
      <c r="H37" s="7">
        <v>1.5107638888888887E-3</v>
      </c>
      <c r="I37" s="21">
        <v>1.5638888888888888E-3</v>
      </c>
      <c r="J37" s="7"/>
      <c r="K37" s="7">
        <f t="shared" si="1"/>
        <v>1.510300925925926E-3</v>
      </c>
    </row>
    <row r="38" spans="1:11" x14ac:dyDescent="0.2">
      <c r="A38" s="5"/>
      <c r="B38" s="2" t="s">
        <v>368</v>
      </c>
      <c r="C38" s="5" t="s">
        <v>13</v>
      </c>
      <c r="D38" s="5" t="s">
        <v>22</v>
      </c>
      <c r="E38" s="5" t="s">
        <v>333</v>
      </c>
      <c r="F38" s="7">
        <v>1.6604166666666668E-3</v>
      </c>
      <c r="G38" s="7">
        <v>1.5817129629629629E-3</v>
      </c>
      <c r="H38" s="7">
        <v>1.5435185185185185E-3</v>
      </c>
      <c r="I38" s="7">
        <v>1.5413194444444443E-3</v>
      </c>
      <c r="J38" s="7"/>
      <c r="K38" s="7">
        <f t="shared" si="1"/>
        <v>1.5413194444444443E-3</v>
      </c>
    </row>
    <row r="39" spans="1:11" x14ac:dyDescent="0.2">
      <c r="A39" s="5"/>
      <c r="B39" s="2" t="s">
        <v>24</v>
      </c>
      <c r="C39" s="5" t="s">
        <v>13</v>
      </c>
      <c r="D39" s="5" t="s">
        <v>22</v>
      </c>
      <c r="E39" s="5" t="s">
        <v>369</v>
      </c>
      <c r="F39" s="7">
        <v>1.8967592592592595E-3</v>
      </c>
      <c r="G39" s="7">
        <v>1.5438657407407408E-3</v>
      </c>
      <c r="H39" s="7">
        <v>1.6479166666666667E-3</v>
      </c>
      <c r="I39" s="7">
        <v>1.5423611111111113E-3</v>
      </c>
      <c r="J39" s="7"/>
      <c r="K39" s="7">
        <f t="shared" si="1"/>
        <v>1.5423611111111113E-3</v>
      </c>
    </row>
    <row r="40" spans="1:11" x14ac:dyDescent="0.2">
      <c r="A40" s="5"/>
      <c r="B40" s="2" t="s">
        <v>373</v>
      </c>
      <c r="C40" s="5"/>
      <c r="D40" s="5" t="s">
        <v>22</v>
      </c>
      <c r="E40" s="5" t="s">
        <v>374</v>
      </c>
      <c r="F40" s="7">
        <v>1.9168981481481483E-3</v>
      </c>
      <c r="G40" s="7">
        <v>1.6598379629629628E-3</v>
      </c>
      <c r="H40" s="7">
        <v>1.6128472222222221E-3</v>
      </c>
      <c r="I40" s="7">
        <v>1.5619212962962963E-3</v>
      </c>
      <c r="J40" s="7"/>
      <c r="K40" s="7">
        <f t="shared" si="1"/>
        <v>1.5619212962962963E-3</v>
      </c>
    </row>
    <row r="41" spans="1:11" x14ac:dyDescent="0.2">
      <c r="A41" s="2"/>
      <c r="B41" s="2" t="s">
        <v>377</v>
      </c>
      <c r="C41" s="2" t="s">
        <v>13</v>
      </c>
      <c r="D41" s="2" t="s">
        <v>22</v>
      </c>
      <c r="E41" s="2" t="s">
        <v>369</v>
      </c>
      <c r="F41" s="7">
        <v>1.761574074074074E-3</v>
      </c>
      <c r="G41" s="7">
        <v>1.5827546296296299E-3</v>
      </c>
      <c r="H41" s="7">
        <v>1.570717592592593E-3</v>
      </c>
      <c r="I41" s="7">
        <v>1.6355324074074074E-3</v>
      </c>
      <c r="J41" s="7"/>
      <c r="K41" s="7">
        <f t="shared" si="1"/>
        <v>1.570717592592593E-3</v>
      </c>
    </row>
    <row r="42" spans="1:11" x14ac:dyDescent="0.2">
      <c r="A42" s="2"/>
      <c r="B42" s="2" t="s">
        <v>382</v>
      </c>
      <c r="C42" s="2" t="s">
        <v>13</v>
      </c>
      <c r="D42" s="2" t="s">
        <v>22</v>
      </c>
      <c r="E42" s="2" t="s">
        <v>383</v>
      </c>
      <c r="F42" s="7">
        <v>1.9208333333333334E-3</v>
      </c>
      <c r="G42" s="7">
        <v>1.6256944444444446E-3</v>
      </c>
      <c r="H42" s="7">
        <v>1.5903935185185188E-3</v>
      </c>
      <c r="I42" s="7">
        <v>1.5924768518518519E-3</v>
      </c>
      <c r="J42" s="7"/>
      <c r="K42" s="7">
        <f t="shared" si="1"/>
        <v>1.5903935185185188E-3</v>
      </c>
    </row>
    <row r="43" spans="1:11" x14ac:dyDescent="0.2">
      <c r="A43" s="2"/>
      <c r="B43" s="2"/>
      <c r="C43" s="2"/>
      <c r="D43" s="2"/>
      <c r="E43" s="2"/>
      <c r="F43" s="7"/>
      <c r="G43" s="7"/>
      <c r="H43" s="7"/>
      <c r="I43" s="7"/>
      <c r="J43" s="7"/>
      <c r="K43" s="7"/>
    </row>
    <row r="44" spans="1:11" x14ac:dyDescent="0.2">
      <c r="A44" s="5"/>
      <c r="B44" s="2" t="s">
        <v>351</v>
      </c>
      <c r="C44" s="5" t="s">
        <v>352</v>
      </c>
      <c r="D44" s="5" t="s">
        <v>18</v>
      </c>
      <c r="E44" s="5" t="s">
        <v>353</v>
      </c>
      <c r="F44" s="7">
        <v>1.5876157407407408E-3</v>
      </c>
      <c r="G44" s="7">
        <v>1.4756944444444444E-3</v>
      </c>
      <c r="H44" s="7">
        <v>1.4565972222222222E-3</v>
      </c>
      <c r="I44" s="7">
        <v>1.451388888888889E-3</v>
      </c>
      <c r="J44" s="7"/>
      <c r="K44" s="7">
        <f t="shared" ref="K44:K51" si="2">MIN(F44:J44)</f>
        <v>1.451388888888889E-3</v>
      </c>
    </row>
    <row r="45" spans="1:11" x14ac:dyDescent="0.2">
      <c r="A45" s="5"/>
      <c r="B45" s="5" t="s">
        <v>360</v>
      </c>
      <c r="C45" s="5" t="s">
        <v>13</v>
      </c>
      <c r="D45" s="5" t="s">
        <v>18</v>
      </c>
      <c r="E45" s="5" t="s">
        <v>361</v>
      </c>
      <c r="F45" s="7">
        <v>1.8781249999999998E-3</v>
      </c>
      <c r="G45" s="7">
        <v>1.6037037037037038E-3</v>
      </c>
      <c r="H45" s="7">
        <v>1.5145833333333333E-3</v>
      </c>
      <c r="I45" s="7">
        <v>1.5116898148148147E-3</v>
      </c>
      <c r="J45" s="7"/>
      <c r="K45" s="7">
        <f t="shared" si="2"/>
        <v>1.5116898148148147E-3</v>
      </c>
    </row>
    <row r="46" spans="1:11" x14ac:dyDescent="0.2">
      <c r="A46" s="5"/>
      <c r="B46" s="2" t="s">
        <v>362</v>
      </c>
      <c r="C46" s="5"/>
      <c r="D46" s="5" t="s">
        <v>18</v>
      </c>
      <c r="E46" s="5" t="s">
        <v>363</v>
      </c>
      <c r="F46" s="7">
        <v>1.7436342592592592E-3</v>
      </c>
      <c r="G46" s="7">
        <v>1.5375E-3</v>
      </c>
      <c r="H46" s="7">
        <v>1.5155092592592592E-3</v>
      </c>
      <c r="I46" s="7">
        <v>1.5395833333333336E-3</v>
      </c>
      <c r="J46" s="7"/>
      <c r="K46" s="7">
        <f t="shared" si="2"/>
        <v>1.5155092592592592E-3</v>
      </c>
    </row>
    <row r="47" spans="1:11" x14ac:dyDescent="0.2">
      <c r="A47" s="5"/>
      <c r="B47" s="2" t="s">
        <v>375</v>
      </c>
      <c r="C47" s="5" t="s">
        <v>13</v>
      </c>
      <c r="D47" s="5" t="s">
        <v>18</v>
      </c>
      <c r="E47" s="5" t="s">
        <v>376</v>
      </c>
      <c r="F47" s="7">
        <v>1.8383101851851852E-3</v>
      </c>
      <c r="G47" s="7">
        <v>1.7425925925925925E-3</v>
      </c>
      <c r="H47" s="7">
        <v>1.5687499999999998E-3</v>
      </c>
      <c r="I47" s="7">
        <v>1.8366898148148147E-3</v>
      </c>
      <c r="J47" s="7"/>
      <c r="K47" s="7">
        <f t="shared" si="2"/>
        <v>1.5687499999999998E-3</v>
      </c>
    </row>
    <row r="48" spans="1:11" x14ac:dyDescent="0.2">
      <c r="A48" s="5"/>
      <c r="B48" s="5" t="s">
        <v>378</v>
      </c>
      <c r="C48" s="5" t="s">
        <v>13</v>
      </c>
      <c r="D48" s="5" t="s">
        <v>18</v>
      </c>
      <c r="E48" s="5" t="s">
        <v>379</v>
      </c>
      <c r="F48" s="7">
        <v>1.9881944444444443E-3</v>
      </c>
      <c r="G48" s="7">
        <v>1.6701388888888892E-3</v>
      </c>
      <c r="H48" s="7">
        <v>1.5721064814814816E-3</v>
      </c>
      <c r="I48" s="7"/>
      <c r="J48" s="7"/>
      <c r="K48" s="7">
        <f t="shared" si="2"/>
        <v>1.5721064814814816E-3</v>
      </c>
    </row>
    <row r="49" spans="1:11" x14ac:dyDescent="0.2">
      <c r="A49" s="5"/>
      <c r="B49" s="5" t="s">
        <v>380</v>
      </c>
      <c r="C49" s="5" t="s">
        <v>13</v>
      </c>
      <c r="D49" s="5" t="s">
        <v>18</v>
      </c>
      <c r="E49" s="5" t="s">
        <v>381</v>
      </c>
      <c r="F49" s="7">
        <v>1.964699074074074E-3</v>
      </c>
      <c r="G49" s="7">
        <v>1.7371527777777778E-3</v>
      </c>
      <c r="H49" s="7">
        <v>1.5736111111111109E-3</v>
      </c>
      <c r="I49" s="21">
        <v>1.7289351851851849E-3</v>
      </c>
      <c r="J49" s="7"/>
      <c r="K49" s="7">
        <f t="shared" si="2"/>
        <v>1.5736111111111109E-3</v>
      </c>
    </row>
    <row r="50" spans="1:11" x14ac:dyDescent="0.2">
      <c r="A50" s="5"/>
      <c r="B50" s="2" t="s">
        <v>385</v>
      </c>
      <c r="C50" s="5" t="s">
        <v>13</v>
      </c>
      <c r="D50" s="5" t="s">
        <v>18</v>
      </c>
      <c r="E50" s="5" t="s">
        <v>386</v>
      </c>
      <c r="F50" s="7">
        <v>1.827777777777778E-3</v>
      </c>
      <c r="G50" s="7">
        <v>1.6767361111111108E-3</v>
      </c>
      <c r="H50" s="7">
        <v>1.6706018518518519E-3</v>
      </c>
      <c r="I50" s="7">
        <v>1.7078703703703702E-3</v>
      </c>
      <c r="J50" s="7"/>
      <c r="K50" s="7">
        <f t="shared" si="2"/>
        <v>1.6706018518518519E-3</v>
      </c>
    </row>
    <row r="51" spans="1:11" x14ac:dyDescent="0.2">
      <c r="A51" s="2"/>
      <c r="B51" s="2" t="s">
        <v>387</v>
      </c>
      <c r="C51" s="2" t="s">
        <v>13</v>
      </c>
      <c r="D51" s="2" t="s">
        <v>18</v>
      </c>
      <c r="E51" s="2" t="s">
        <v>386</v>
      </c>
      <c r="F51" s="7">
        <v>1.9013888888888889E-3</v>
      </c>
      <c r="G51" s="7">
        <v>1.7677083333333336E-3</v>
      </c>
      <c r="H51" s="7">
        <v>1.8343750000000001E-3</v>
      </c>
      <c r="I51" s="7">
        <v>1.7153935185185187E-3</v>
      </c>
      <c r="J51" s="7"/>
      <c r="K51" s="7">
        <f t="shared" si="2"/>
        <v>1.7153935185185187E-3</v>
      </c>
    </row>
    <row r="52" spans="1:11" x14ac:dyDescent="0.2">
      <c r="A52" s="2"/>
      <c r="B52" s="2"/>
      <c r="C52" s="2"/>
      <c r="D52" s="2"/>
      <c r="E52" s="2"/>
      <c r="F52" s="7"/>
      <c r="G52" s="7"/>
      <c r="H52" s="7"/>
      <c r="I52" s="7"/>
      <c r="J52" s="7"/>
      <c r="K52" s="7"/>
    </row>
    <row r="53" spans="1:11" x14ac:dyDescent="0.2">
      <c r="A53" s="2"/>
      <c r="B53" s="2" t="s">
        <v>354</v>
      </c>
      <c r="C53" s="2" t="s">
        <v>13</v>
      </c>
      <c r="D53" s="2" t="s">
        <v>12</v>
      </c>
      <c r="E53" s="2" t="s">
        <v>355</v>
      </c>
      <c r="F53" s="7">
        <v>1.6143518518518518E-3</v>
      </c>
      <c r="G53" s="7">
        <v>1.486111111111111E-3</v>
      </c>
      <c r="H53" s="7">
        <v>1.4519675925925926E-3</v>
      </c>
      <c r="I53" s="7">
        <v>1.4788194444444447E-3</v>
      </c>
      <c r="J53" s="7"/>
      <c r="K53" s="7">
        <f t="shared" ref="K53:K58" si="3">MIN(F53:J53)</f>
        <v>1.4519675925925926E-3</v>
      </c>
    </row>
    <row r="54" spans="1:11" x14ac:dyDescent="0.2">
      <c r="A54" s="5"/>
      <c r="B54" s="2" t="s">
        <v>340</v>
      </c>
      <c r="C54" s="5" t="s">
        <v>13</v>
      </c>
      <c r="D54" s="5" t="s">
        <v>12</v>
      </c>
      <c r="E54" s="5" t="s">
        <v>356</v>
      </c>
      <c r="F54" s="7">
        <v>1.6278935185185188E-3</v>
      </c>
      <c r="G54" s="7">
        <v>1.4672453703703703E-3</v>
      </c>
      <c r="H54" s="7">
        <v>1.4701388888888889E-3</v>
      </c>
      <c r="I54" s="7">
        <v>1.4719907407407407E-3</v>
      </c>
      <c r="J54" s="7"/>
      <c r="K54" s="7">
        <f t="shared" si="3"/>
        <v>1.4672453703703703E-3</v>
      </c>
    </row>
    <row r="55" spans="1:11" x14ac:dyDescent="0.2">
      <c r="A55" s="2"/>
      <c r="B55" s="2" t="s">
        <v>344</v>
      </c>
      <c r="C55" s="2" t="s">
        <v>13</v>
      </c>
      <c r="D55" s="2" t="s">
        <v>12</v>
      </c>
      <c r="E55" s="2" t="s">
        <v>356</v>
      </c>
      <c r="F55" s="7" t="s">
        <v>364</v>
      </c>
      <c r="G55" s="7">
        <v>1.5668981481481482E-3</v>
      </c>
      <c r="H55" s="7">
        <v>1.518402777777778E-3</v>
      </c>
      <c r="I55" s="21">
        <v>1.5899305555555554E-3</v>
      </c>
      <c r="J55" s="7"/>
      <c r="K55" s="7">
        <f t="shared" si="3"/>
        <v>1.518402777777778E-3</v>
      </c>
    </row>
    <row r="56" spans="1:11" x14ac:dyDescent="0.2">
      <c r="A56" s="2"/>
      <c r="B56" s="2" t="s">
        <v>366</v>
      </c>
      <c r="C56" s="2"/>
      <c r="D56" s="2" t="s">
        <v>12</v>
      </c>
      <c r="E56" s="2" t="s">
        <v>367</v>
      </c>
      <c r="F56" s="7">
        <v>1.6999999999999999E-3</v>
      </c>
      <c r="G56" s="7">
        <v>1.6219907407407407E-3</v>
      </c>
      <c r="H56" s="7">
        <v>1.5278935185185185E-3</v>
      </c>
      <c r="I56" s="7">
        <v>1.5520833333333333E-3</v>
      </c>
      <c r="J56" s="7"/>
      <c r="K56" s="7">
        <f t="shared" si="3"/>
        <v>1.5278935185185185E-3</v>
      </c>
    </row>
    <row r="57" spans="1:11" x14ac:dyDescent="0.2">
      <c r="A57" s="2"/>
      <c r="B57" s="2" t="s">
        <v>370</v>
      </c>
      <c r="C57" s="2" t="s">
        <v>13</v>
      </c>
      <c r="D57" s="2" t="s">
        <v>12</v>
      </c>
      <c r="E57" s="2" t="s">
        <v>356</v>
      </c>
      <c r="F57" s="7">
        <v>1.8186342592592592E-3</v>
      </c>
      <c r="G57" s="7">
        <v>1.5745370370370368E-3</v>
      </c>
      <c r="H57" s="7">
        <v>1.5577546296296296E-3</v>
      </c>
      <c r="I57" s="7">
        <v>1.5511574074074073E-3</v>
      </c>
      <c r="J57" s="7"/>
      <c r="K57" s="7">
        <f t="shared" si="3"/>
        <v>1.5511574074074073E-3</v>
      </c>
    </row>
    <row r="58" spans="1:11" x14ac:dyDescent="0.2">
      <c r="A58" s="2"/>
      <c r="B58" s="2" t="s">
        <v>371</v>
      </c>
      <c r="C58" s="2" t="s">
        <v>13</v>
      </c>
      <c r="D58" s="2" t="s">
        <v>12</v>
      </c>
      <c r="E58" s="2" t="s">
        <v>355</v>
      </c>
      <c r="F58" s="7">
        <v>1.840509259259259E-3</v>
      </c>
      <c r="G58" s="7">
        <v>1.5575231481481482E-3</v>
      </c>
      <c r="H58" s="21">
        <v>1.6430555555555556E-3</v>
      </c>
      <c r="I58" s="7"/>
      <c r="J58" s="7"/>
      <c r="K58" s="7">
        <f t="shared" si="3"/>
        <v>1.5575231481481482E-3</v>
      </c>
    </row>
  </sheetData>
  <sortState xmlns:xlrd2="http://schemas.microsoft.com/office/spreadsheetml/2017/richdata2" ref="A31:K58">
    <sortCondition ref="D31:D58"/>
    <sortCondition ref="K31:K58"/>
  </sortState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3C93-01E9-0946-8939-B6135A8AAE52}">
  <dimension ref="A1:K41"/>
  <sheetViews>
    <sheetView topLeftCell="A7" workbookViewId="0">
      <selection activeCell="B30" sqref="B30"/>
    </sheetView>
  </sheetViews>
  <sheetFormatPr baseColWidth="10" defaultRowHeight="16" x14ac:dyDescent="0.2"/>
  <cols>
    <col min="2" max="2" width="21" customWidth="1"/>
    <col min="5" max="5" width="22.33203125" customWidth="1"/>
    <col min="11" max="11" width="10.83203125" style="32"/>
  </cols>
  <sheetData>
    <row r="1" spans="1:11" ht="29" x14ac:dyDescent="0.2">
      <c r="A1" s="36" t="s">
        <v>389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pans="1:11" x14ac:dyDescent="0.2">
      <c r="A3" s="5"/>
      <c r="B3" s="5" t="s">
        <v>15</v>
      </c>
      <c r="C3" s="5" t="s">
        <v>13</v>
      </c>
      <c r="D3" s="5" t="s">
        <v>12</v>
      </c>
      <c r="E3" s="5" t="s">
        <v>14</v>
      </c>
      <c r="F3" s="6">
        <v>1.413310185185185E-3</v>
      </c>
      <c r="G3" s="6">
        <v>1.5400462962962963E-3</v>
      </c>
      <c r="H3" s="6">
        <v>1.3369212962962963E-3</v>
      </c>
      <c r="I3" s="19" t="s">
        <v>390</v>
      </c>
      <c r="J3" s="7">
        <f t="shared" ref="J3:J18" si="0">MIN(F3:I3)</f>
        <v>1.3369212962962963E-3</v>
      </c>
      <c r="K3" s="34">
        <v>25</v>
      </c>
    </row>
    <row r="4" spans="1:11" x14ac:dyDescent="0.2">
      <c r="A4" s="5"/>
      <c r="B4" s="5" t="s">
        <v>391</v>
      </c>
      <c r="C4" s="5" t="s">
        <v>392</v>
      </c>
      <c r="D4" s="5" t="s">
        <v>393</v>
      </c>
      <c r="E4" s="5" t="s">
        <v>394</v>
      </c>
      <c r="F4" s="6">
        <v>1.459375E-3</v>
      </c>
      <c r="G4" s="6">
        <v>1.3788194444444444E-3</v>
      </c>
      <c r="H4" s="6">
        <v>1.4026620370370371E-3</v>
      </c>
      <c r="I4" s="6">
        <v>1.3766203703703703E-3</v>
      </c>
      <c r="J4" s="7">
        <f t="shared" si="0"/>
        <v>1.3766203703703703E-3</v>
      </c>
    </row>
    <row r="5" spans="1:11" x14ac:dyDescent="0.2">
      <c r="A5" s="5"/>
      <c r="B5" s="5" t="s">
        <v>11</v>
      </c>
      <c r="C5" s="5" t="s">
        <v>13</v>
      </c>
      <c r="D5" s="5" t="s">
        <v>12</v>
      </c>
      <c r="E5" s="5" t="s">
        <v>14</v>
      </c>
      <c r="F5" s="6">
        <v>1.4783564814814813E-3</v>
      </c>
      <c r="G5" s="6">
        <v>1.4495370370370372E-3</v>
      </c>
      <c r="H5" s="6">
        <v>1.419097222222222E-3</v>
      </c>
      <c r="I5" s="6">
        <v>1.3936342592592592E-3</v>
      </c>
      <c r="J5" s="7">
        <f t="shared" si="0"/>
        <v>1.3936342592592592E-3</v>
      </c>
      <c r="K5" s="34">
        <v>18</v>
      </c>
    </row>
    <row r="6" spans="1:11" x14ac:dyDescent="0.2">
      <c r="A6" s="5"/>
      <c r="B6" s="5" t="s">
        <v>395</v>
      </c>
      <c r="C6" s="5" t="s">
        <v>352</v>
      </c>
      <c r="D6" s="5" t="s">
        <v>12</v>
      </c>
      <c r="E6" s="5" t="s">
        <v>396</v>
      </c>
      <c r="F6" s="6">
        <v>1.458912037037037E-3</v>
      </c>
      <c r="G6" s="6">
        <v>1.4533564814814817E-3</v>
      </c>
      <c r="H6" s="6">
        <v>1.427662037037037E-3</v>
      </c>
      <c r="I6" s="6">
        <v>1.3994212962962962E-3</v>
      </c>
      <c r="J6" s="7">
        <f t="shared" si="0"/>
        <v>1.3994212962962962E-3</v>
      </c>
    </row>
    <row r="7" spans="1:11" x14ac:dyDescent="0.2">
      <c r="A7" s="5"/>
      <c r="B7" s="5" t="s">
        <v>397</v>
      </c>
      <c r="C7" s="5" t="s">
        <v>13</v>
      </c>
      <c r="D7" s="5" t="s">
        <v>12</v>
      </c>
      <c r="E7" s="5" t="s">
        <v>398</v>
      </c>
      <c r="F7" s="6">
        <v>1.4766203703703703E-3</v>
      </c>
      <c r="G7" s="6">
        <v>1.4504629629629631E-3</v>
      </c>
      <c r="H7" s="6">
        <v>1.4314814814814815E-3</v>
      </c>
      <c r="I7" s="6">
        <v>1.413888888888889E-3</v>
      </c>
      <c r="J7" s="7">
        <f t="shared" si="0"/>
        <v>1.413888888888889E-3</v>
      </c>
      <c r="K7" s="34">
        <v>15</v>
      </c>
    </row>
    <row r="8" spans="1:11" x14ac:dyDescent="0.2">
      <c r="A8" s="5"/>
      <c r="B8" s="5" t="s">
        <v>17</v>
      </c>
      <c r="C8" s="5" t="s">
        <v>19</v>
      </c>
      <c r="D8" s="5" t="s">
        <v>18</v>
      </c>
      <c r="E8" s="5" t="s">
        <v>20</v>
      </c>
      <c r="F8" s="19" t="s">
        <v>399</v>
      </c>
      <c r="G8" s="6">
        <v>1.4590277777777778E-3</v>
      </c>
      <c r="H8" s="6">
        <v>1.4296296296296297E-3</v>
      </c>
      <c r="I8" s="6">
        <v>1.433449074074074E-3</v>
      </c>
      <c r="J8" s="7">
        <f t="shared" si="0"/>
        <v>1.4296296296296297E-3</v>
      </c>
    </row>
    <row r="9" spans="1:11" x14ac:dyDescent="0.2">
      <c r="A9" s="5"/>
      <c r="B9" s="5" t="s">
        <v>24</v>
      </c>
      <c r="C9" s="5" t="s">
        <v>13</v>
      </c>
      <c r="D9" s="5" t="s">
        <v>22</v>
      </c>
      <c r="E9" s="5" t="s">
        <v>25</v>
      </c>
      <c r="F9" s="6">
        <v>1.4793981481481481E-3</v>
      </c>
      <c r="G9" s="6">
        <v>1.487152777777778E-3</v>
      </c>
      <c r="H9" s="6">
        <v>1.435763888888889E-3</v>
      </c>
      <c r="I9" s="6">
        <v>1.4596064814814816E-3</v>
      </c>
      <c r="J9" s="7">
        <f t="shared" si="0"/>
        <v>1.435763888888889E-3</v>
      </c>
      <c r="K9" s="34">
        <v>12</v>
      </c>
    </row>
    <row r="10" spans="1:11" x14ac:dyDescent="0.2">
      <c r="A10" s="5"/>
      <c r="B10" s="5" t="s">
        <v>400</v>
      </c>
      <c r="C10" s="5" t="s">
        <v>13</v>
      </c>
      <c r="D10" s="5" t="s">
        <v>12</v>
      </c>
      <c r="E10" s="5" t="s">
        <v>14</v>
      </c>
      <c r="F10" s="6">
        <v>1.620486111111111E-3</v>
      </c>
      <c r="G10" s="6">
        <v>1.5071759259259259E-3</v>
      </c>
      <c r="H10" s="6">
        <v>1.4947916666666666E-3</v>
      </c>
      <c r="I10" s="6">
        <v>1.4472222222222221E-3</v>
      </c>
      <c r="J10" s="7">
        <f t="shared" si="0"/>
        <v>1.4472222222222221E-3</v>
      </c>
      <c r="K10" s="34">
        <v>10</v>
      </c>
    </row>
    <row r="11" spans="1:11" x14ac:dyDescent="0.2">
      <c r="A11" s="5"/>
      <c r="B11" s="5" t="s">
        <v>288</v>
      </c>
      <c r="C11" s="5" t="s">
        <v>13</v>
      </c>
      <c r="D11" s="5" t="s">
        <v>22</v>
      </c>
      <c r="E11" s="5" t="s">
        <v>401</v>
      </c>
      <c r="F11" s="6">
        <v>1.4659722222222225E-3</v>
      </c>
      <c r="G11" s="6">
        <v>1.4528935185185183E-3</v>
      </c>
      <c r="H11" s="6">
        <v>1.4590277777777778E-3</v>
      </c>
      <c r="I11" s="6">
        <v>1.4806712962962961E-3</v>
      </c>
      <c r="J11" s="7">
        <f t="shared" si="0"/>
        <v>1.4528935185185183E-3</v>
      </c>
      <c r="K11" s="35">
        <v>8</v>
      </c>
    </row>
    <row r="12" spans="1:11" x14ac:dyDescent="0.2">
      <c r="A12" s="5"/>
      <c r="B12" s="5" t="s">
        <v>402</v>
      </c>
      <c r="C12" s="5" t="s">
        <v>13</v>
      </c>
      <c r="D12" s="5" t="s">
        <v>12</v>
      </c>
      <c r="E12" s="5" t="s">
        <v>403</v>
      </c>
      <c r="F12" s="6">
        <v>1.4747685185185185E-3</v>
      </c>
      <c r="G12" s="6">
        <v>1.5030092592592593E-3</v>
      </c>
      <c r="H12" s="6">
        <v>1.612962962962963E-3</v>
      </c>
      <c r="I12" s="6">
        <v>1.528125E-3</v>
      </c>
      <c r="J12" s="7">
        <f t="shared" si="0"/>
        <v>1.4747685185185185E-3</v>
      </c>
      <c r="K12" s="35">
        <v>6</v>
      </c>
    </row>
    <row r="13" spans="1:11" x14ac:dyDescent="0.2">
      <c r="A13" s="5"/>
      <c r="B13" s="5" t="s">
        <v>404</v>
      </c>
      <c r="C13" s="5" t="s">
        <v>352</v>
      </c>
      <c r="D13" s="5" t="s">
        <v>12</v>
      </c>
      <c r="E13" s="5" t="s">
        <v>14</v>
      </c>
      <c r="F13" s="6">
        <v>1.5282407407407408E-3</v>
      </c>
      <c r="G13" s="6">
        <v>1.541435185185185E-3</v>
      </c>
      <c r="H13" s="6">
        <v>1.4771990740740741E-3</v>
      </c>
      <c r="I13" s="6">
        <v>1.4781250000000001E-3</v>
      </c>
      <c r="J13" s="7">
        <f t="shared" si="0"/>
        <v>1.4771990740740741E-3</v>
      </c>
    </row>
    <row r="14" spans="1:11" x14ac:dyDescent="0.2">
      <c r="A14" s="5"/>
      <c r="B14" s="5" t="s">
        <v>405</v>
      </c>
      <c r="C14" s="5" t="s">
        <v>13</v>
      </c>
      <c r="D14" s="5" t="s">
        <v>18</v>
      </c>
      <c r="E14" s="5" t="s">
        <v>401</v>
      </c>
      <c r="F14" s="6">
        <v>1.5660879629629629E-3</v>
      </c>
      <c r="G14" s="6">
        <v>1.5409722222222222E-3</v>
      </c>
      <c r="H14" s="6">
        <v>1.529398148148148E-3</v>
      </c>
      <c r="I14" s="6">
        <v>1.5295138888888891E-3</v>
      </c>
      <c r="J14" s="7">
        <f t="shared" si="0"/>
        <v>1.529398148148148E-3</v>
      </c>
      <c r="K14" s="34">
        <v>4</v>
      </c>
    </row>
    <row r="15" spans="1:11" x14ac:dyDescent="0.2">
      <c r="A15" s="5"/>
      <c r="B15" s="5" t="s">
        <v>406</v>
      </c>
      <c r="C15" s="5" t="s">
        <v>19</v>
      </c>
      <c r="D15" s="5" t="s">
        <v>22</v>
      </c>
      <c r="E15" s="5" t="s">
        <v>27</v>
      </c>
      <c r="F15" s="6">
        <v>1.6586805555555556E-3</v>
      </c>
      <c r="G15" s="6">
        <v>1.624537037037037E-3</v>
      </c>
      <c r="H15" s="6">
        <v>1.5984953703703701E-3</v>
      </c>
      <c r="I15" s="6">
        <v>1.6309027777777778E-3</v>
      </c>
      <c r="J15" s="7">
        <f t="shared" si="0"/>
        <v>1.5984953703703701E-3</v>
      </c>
    </row>
    <row r="16" spans="1:11" x14ac:dyDescent="0.2">
      <c r="A16" s="5"/>
      <c r="B16" s="5" t="s">
        <v>324</v>
      </c>
      <c r="C16" s="5" t="s">
        <v>352</v>
      </c>
      <c r="D16" s="5" t="s">
        <v>22</v>
      </c>
      <c r="E16" s="5" t="s">
        <v>23</v>
      </c>
      <c r="F16" s="6">
        <v>1.6677083333333333E-3</v>
      </c>
      <c r="G16" s="6">
        <v>1.6442129629629628E-3</v>
      </c>
      <c r="H16" s="6">
        <v>1.6238425925925925E-3</v>
      </c>
      <c r="I16" s="6">
        <v>1.6225694444444445E-3</v>
      </c>
      <c r="J16" s="7">
        <f t="shared" si="0"/>
        <v>1.6225694444444445E-3</v>
      </c>
    </row>
    <row r="17" spans="1:11" x14ac:dyDescent="0.2">
      <c r="A17" s="5"/>
      <c r="B17" s="5" t="s">
        <v>407</v>
      </c>
      <c r="C17" s="5" t="s">
        <v>13</v>
      </c>
      <c r="D17" s="5" t="s">
        <v>22</v>
      </c>
      <c r="E17" s="5" t="s">
        <v>408</v>
      </c>
      <c r="F17" s="6">
        <v>1.830787037037037E-3</v>
      </c>
      <c r="G17" s="6">
        <v>1.7824074074074072E-3</v>
      </c>
      <c r="H17" s="6">
        <v>1.7645833333333333E-3</v>
      </c>
      <c r="I17" s="6">
        <v>1.8037037037037038E-3</v>
      </c>
      <c r="J17" s="7">
        <f t="shared" si="0"/>
        <v>1.7645833333333333E-3</v>
      </c>
      <c r="K17" s="34">
        <v>2</v>
      </c>
    </row>
    <row r="18" spans="1:11" x14ac:dyDescent="0.2">
      <c r="A18" s="5"/>
      <c r="B18" s="5" t="s">
        <v>409</v>
      </c>
      <c r="C18" s="5" t="s">
        <v>13</v>
      </c>
      <c r="D18" s="5" t="s">
        <v>29</v>
      </c>
      <c r="E18" s="5" t="s">
        <v>410</v>
      </c>
      <c r="F18" s="6">
        <v>1.9737268518518519E-3</v>
      </c>
      <c r="G18" s="6">
        <v>1.9177083333333331E-3</v>
      </c>
      <c r="H18" s="6">
        <v>1.8770833333333333E-3</v>
      </c>
      <c r="I18" s="6">
        <v>1.8033564814814815E-3</v>
      </c>
      <c r="J18" s="7">
        <f t="shared" si="0"/>
        <v>1.8033564814814815E-3</v>
      </c>
      <c r="K18" s="34">
        <v>1</v>
      </c>
    </row>
    <row r="21" spans="1:11" x14ac:dyDescent="0.2">
      <c r="A21" s="17" t="s">
        <v>1</v>
      </c>
      <c r="B21" s="17" t="s">
        <v>2</v>
      </c>
      <c r="C21" s="17" t="s">
        <v>3</v>
      </c>
      <c r="D21" s="17" t="s">
        <v>4</v>
      </c>
      <c r="E21" s="17" t="s">
        <v>5</v>
      </c>
      <c r="F21" s="17" t="s">
        <v>6</v>
      </c>
      <c r="G21" s="17" t="s">
        <v>7</v>
      </c>
      <c r="H21" s="17" t="s">
        <v>8</v>
      </c>
      <c r="I21" s="17" t="s">
        <v>9</v>
      </c>
      <c r="J21" s="17" t="s">
        <v>10</v>
      </c>
    </row>
    <row r="22" spans="1:11" x14ac:dyDescent="0.2">
      <c r="A22" s="5"/>
      <c r="B22" s="5" t="s">
        <v>391</v>
      </c>
      <c r="C22" s="5" t="s">
        <v>392</v>
      </c>
      <c r="D22" s="5" t="s">
        <v>393</v>
      </c>
      <c r="E22" s="5" t="s">
        <v>394</v>
      </c>
      <c r="F22" s="6">
        <v>1.459375E-3</v>
      </c>
      <c r="G22" s="6">
        <v>1.3788194444444444E-3</v>
      </c>
      <c r="H22" s="6">
        <v>1.4026620370370371E-3</v>
      </c>
      <c r="I22" s="6">
        <v>1.3766203703703703E-3</v>
      </c>
      <c r="J22" s="7">
        <f>MIN(F22:I22)</f>
        <v>1.3766203703703703E-3</v>
      </c>
    </row>
    <row r="23" spans="1:11" x14ac:dyDescent="0.2">
      <c r="A23" s="5"/>
      <c r="B23" s="5"/>
      <c r="C23" s="5"/>
      <c r="D23" s="5"/>
      <c r="E23" s="5"/>
      <c r="F23" s="6"/>
      <c r="G23" s="6"/>
      <c r="H23" s="6"/>
      <c r="I23" s="6"/>
      <c r="J23" s="7"/>
    </row>
    <row r="24" spans="1:11" x14ac:dyDescent="0.2">
      <c r="A24" s="5"/>
      <c r="B24" s="5" t="s">
        <v>409</v>
      </c>
      <c r="C24" s="5" t="s">
        <v>13</v>
      </c>
      <c r="D24" s="5" t="s">
        <v>29</v>
      </c>
      <c r="E24" s="5" t="s">
        <v>410</v>
      </c>
      <c r="F24" s="6">
        <v>1.9737268518518519E-3</v>
      </c>
      <c r="G24" s="6">
        <v>1.9177083333333331E-3</v>
      </c>
      <c r="H24" s="6">
        <v>1.8770833333333333E-3</v>
      </c>
      <c r="I24" s="6">
        <v>1.8033564814814815E-3</v>
      </c>
      <c r="J24" s="7">
        <f>MIN(F24:I24)</f>
        <v>1.8033564814814815E-3</v>
      </c>
      <c r="K24" s="34">
        <v>25</v>
      </c>
    </row>
    <row r="25" spans="1:11" x14ac:dyDescent="0.2">
      <c r="A25" s="5"/>
      <c r="B25" s="5"/>
      <c r="C25" s="5"/>
      <c r="D25" s="5"/>
      <c r="E25" s="5"/>
      <c r="F25" s="6"/>
      <c r="G25" s="6"/>
      <c r="H25" s="6"/>
      <c r="I25" s="6"/>
      <c r="J25" s="7"/>
    </row>
    <row r="26" spans="1:11" x14ac:dyDescent="0.2">
      <c r="A26" s="5"/>
      <c r="B26" s="5" t="s">
        <v>24</v>
      </c>
      <c r="C26" s="5" t="s">
        <v>13</v>
      </c>
      <c r="D26" s="5" t="s">
        <v>22</v>
      </c>
      <c r="E26" s="5" t="s">
        <v>25</v>
      </c>
      <c r="F26" s="6">
        <v>1.4793981481481481E-3</v>
      </c>
      <c r="G26" s="6">
        <v>1.487152777777778E-3</v>
      </c>
      <c r="H26" s="6">
        <v>1.435763888888889E-3</v>
      </c>
      <c r="I26" s="6">
        <v>1.4596064814814816E-3</v>
      </c>
      <c r="J26" s="7">
        <f>MIN(F26:I26)</f>
        <v>1.435763888888889E-3</v>
      </c>
      <c r="K26" s="34">
        <v>25</v>
      </c>
    </row>
    <row r="27" spans="1:11" x14ac:dyDescent="0.2">
      <c r="A27" s="5"/>
      <c r="B27" s="5" t="s">
        <v>288</v>
      </c>
      <c r="C27" s="5" t="s">
        <v>13</v>
      </c>
      <c r="D27" s="5" t="s">
        <v>22</v>
      </c>
      <c r="E27" s="5" t="s">
        <v>401</v>
      </c>
      <c r="F27" s="6">
        <v>1.4659722222222225E-3</v>
      </c>
      <c r="G27" s="6">
        <v>1.4528935185185183E-3</v>
      </c>
      <c r="H27" s="6">
        <v>1.4590277777777778E-3</v>
      </c>
      <c r="I27" s="6">
        <v>1.4806712962962961E-3</v>
      </c>
      <c r="J27" s="7">
        <f>MIN(F27:I27)</f>
        <v>1.4528935185185183E-3</v>
      </c>
      <c r="K27" s="34">
        <v>18</v>
      </c>
    </row>
    <row r="28" spans="1:11" x14ac:dyDescent="0.2">
      <c r="A28" s="5"/>
      <c r="B28" s="5" t="s">
        <v>406</v>
      </c>
      <c r="C28" s="5" t="s">
        <v>19</v>
      </c>
      <c r="D28" s="5" t="s">
        <v>22</v>
      </c>
      <c r="E28" s="5" t="s">
        <v>27</v>
      </c>
      <c r="F28" s="6">
        <v>1.6586805555555556E-3</v>
      </c>
      <c r="G28" s="6">
        <v>1.624537037037037E-3</v>
      </c>
      <c r="H28" s="6">
        <v>1.5984953703703701E-3</v>
      </c>
      <c r="I28" s="6">
        <v>1.6309027777777778E-3</v>
      </c>
      <c r="J28" s="7">
        <f>MIN(F28:I28)</f>
        <v>1.5984953703703701E-3</v>
      </c>
    </row>
    <row r="29" spans="1:11" x14ac:dyDescent="0.2">
      <c r="A29" s="5"/>
      <c r="B29" s="5" t="s">
        <v>324</v>
      </c>
      <c r="C29" s="5" t="s">
        <v>352</v>
      </c>
      <c r="D29" s="5" t="s">
        <v>22</v>
      </c>
      <c r="E29" s="5" t="s">
        <v>23</v>
      </c>
      <c r="F29" s="6">
        <v>1.6677083333333333E-3</v>
      </c>
      <c r="G29" s="6">
        <v>1.6442129629629628E-3</v>
      </c>
      <c r="H29" s="6">
        <v>1.6238425925925925E-3</v>
      </c>
      <c r="I29" s="6">
        <v>1.6225694444444445E-3</v>
      </c>
      <c r="J29" s="7">
        <f>MIN(F29:I29)</f>
        <v>1.6225694444444445E-3</v>
      </c>
    </row>
    <row r="30" spans="1:11" x14ac:dyDescent="0.2">
      <c r="A30" s="5"/>
      <c r="B30" s="5" t="s">
        <v>407</v>
      </c>
      <c r="C30" s="5" t="s">
        <v>13</v>
      </c>
      <c r="D30" s="5" t="s">
        <v>22</v>
      </c>
      <c r="E30" s="5" t="s">
        <v>408</v>
      </c>
      <c r="F30" s="6">
        <v>1.830787037037037E-3</v>
      </c>
      <c r="G30" s="6">
        <v>1.7824074074074072E-3</v>
      </c>
      <c r="H30" s="6">
        <v>1.7645833333333333E-3</v>
      </c>
      <c r="I30" s="6">
        <v>1.8037037037037038E-3</v>
      </c>
      <c r="J30" s="7">
        <f>MIN(F30:I30)</f>
        <v>1.7645833333333333E-3</v>
      </c>
      <c r="K30" s="34">
        <v>15</v>
      </c>
    </row>
    <row r="31" spans="1:11" x14ac:dyDescent="0.2">
      <c r="A31" s="5"/>
      <c r="B31" s="5"/>
      <c r="C31" s="5"/>
      <c r="D31" s="5"/>
      <c r="E31" s="5"/>
      <c r="F31" s="6"/>
      <c r="G31" s="6"/>
      <c r="H31" s="6"/>
      <c r="I31" s="6"/>
      <c r="J31" s="7"/>
    </row>
    <row r="32" spans="1:11" x14ac:dyDescent="0.2">
      <c r="A32" s="5"/>
      <c r="B32" s="5" t="s">
        <v>17</v>
      </c>
      <c r="C32" s="5" t="s">
        <v>19</v>
      </c>
      <c r="D32" s="5" t="s">
        <v>18</v>
      </c>
      <c r="E32" s="5" t="s">
        <v>20</v>
      </c>
      <c r="F32" s="19" t="s">
        <v>399</v>
      </c>
      <c r="G32" s="6">
        <v>1.4590277777777778E-3</v>
      </c>
      <c r="H32" s="6">
        <v>1.4296296296296297E-3</v>
      </c>
      <c r="I32" s="6">
        <v>1.433449074074074E-3</v>
      </c>
      <c r="J32" s="7">
        <f>MIN(F32:I32)</f>
        <v>1.4296296296296297E-3</v>
      </c>
    </row>
    <row r="33" spans="1:11" x14ac:dyDescent="0.2">
      <c r="A33" s="5"/>
      <c r="B33" s="5" t="s">
        <v>405</v>
      </c>
      <c r="C33" s="5" t="s">
        <v>13</v>
      </c>
      <c r="D33" s="5" t="s">
        <v>18</v>
      </c>
      <c r="E33" s="5" t="s">
        <v>401</v>
      </c>
      <c r="F33" s="6">
        <v>1.5660879629629629E-3</v>
      </c>
      <c r="G33" s="6">
        <v>1.5409722222222222E-3</v>
      </c>
      <c r="H33" s="6">
        <v>1.529398148148148E-3</v>
      </c>
      <c r="I33" s="6">
        <v>1.5295138888888891E-3</v>
      </c>
      <c r="J33" s="7">
        <f>MIN(F33:I33)</f>
        <v>1.529398148148148E-3</v>
      </c>
      <c r="K33" s="34">
        <v>25</v>
      </c>
    </row>
    <row r="34" spans="1:11" x14ac:dyDescent="0.2">
      <c r="A34" s="5"/>
      <c r="B34" s="5"/>
      <c r="C34" s="5"/>
      <c r="D34" s="5"/>
      <c r="E34" s="5"/>
      <c r="F34" s="6"/>
      <c r="G34" s="6"/>
      <c r="H34" s="6"/>
      <c r="I34" s="6"/>
      <c r="J34" s="7"/>
    </row>
    <row r="35" spans="1:11" x14ac:dyDescent="0.2">
      <c r="A35" s="5"/>
      <c r="B35" s="5" t="s">
        <v>15</v>
      </c>
      <c r="C35" s="5" t="s">
        <v>13</v>
      </c>
      <c r="D35" s="5" t="s">
        <v>12</v>
      </c>
      <c r="E35" s="5" t="s">
        <v>14</v>
      </c>
      <c r="F35" s="6">
        <v>1.413310185185185E-3</v>
      </c>
      <c r="G35" s="6">
        <v>1.5400462962962963E-3</v>
      </c>
      <c r="H35" s="6">
        <v>1.3369212962962963E-3</v>
      </c>
      <c r="I35" s="19" t="s">
        <v>390</v>
      </c>
      <c r="J35" s="7">
        <f t="shared" ref="J35:J41" si="1">MIN(F35:I35)</f>
        <v>1.3369212962962963E-3</v>
      </c>
      <c r="K35" s="34">
        <v>25</v>
      </c>
    </row>
    <row r="36" spans="1:11" x14ac:dyDescent="0.2">
      <c r="A36" s="5"/>
      <c r="B36" s="5" t="s">
        <v>11</v>
      </c>
      <c r="C36" s="5" t="s">
        <v>13</v>
      </c>
      <c r="D36" s="5" t="s">
        <v>12</v>
      </c>
      <c r="E36" s="5" t="s">
        <v>14</v>
      </c>
      <c r="F36" s="6">
        <v>1.4783564814814813E-3</v>
      </c>
      <c r="G36" s="6">
        <v>1.4495370370370372E-3</v>
      </c>
      <c r="H36" s="6">
        <v>1.419097222222222E-3</v>
      </c>
      <c r="I36" s="6">
        <v>1.3936342592592592E-3</v>
      </c>
      <c r="J36" s="7">
        <f t="shared" si="1"/>
        <v>1.3936342592592592E-3</v>
      </c>
      <c r="K36" s="34">
        <v>18</v>
      </c>
    </row>
    <row r="37" spans="1:11" x14ac:dyDescent="0.2">
      <c r="A37" s="5"/>
      <c r="B37" s="5" t="s">
        <v>395</v>
      </c>
      <c r="C37" s="5" t="s">
        <v>352</v>
      </c>
      <c r="D37" s="5" t="s">
        <v>12</v>
      </c>
      <c r="E37" s="5" t="s">
        <v>396</v>
      </c>
      <c r="F37" s="6">
        <v>1.458912037037037E-3</v>
      </c>
      <c r="G37" s="6">
        <v>1.4533564814814817E-3</v>
      </c>
      <c r="H37" s="6">
        <v>1.427662037037037E-3</v>
      </c>
      <c r="I37" s="6">
        <v>1.3994212962962962E-3</v>
      </c>
      <c r="J37" s="7">
        <f t="shared" si="1"/>
        <v>1.3994212962962962E-3</v>
      </c>
    </row>
    <row r="38" spans="1:11" x14ac:dyDescent="0.2">
      <c r="A38" s="5"/>
      <c r="B38" s="5" t="s">
        <v>397</v>
      </c>
      <c r="C38" s="5" t="s">
        <v>13</v>
      </c>
      <c r="D38" s="5" t="s">
        <v>12</v>
      </c>
      <c r="E38" s="5" t="s">
        <v>398</v>
      </c>
      <c r="F38" s="6">
        <v>1.4766203703703703E-3</v>
      </c>
      <c r="G38" s="6">
        <v>1.4504629629629631E-3</v>
      </c>
      <c r="H38" s="6">
        <v>1.4314814814814815E-3</v>
      </c>
      <c r="I38" s="6">
        <v>1.413888888888889E-3</v>
      </c>
      <c r="J38" s="7">
        <f t="shared" si="1"/>
        <v>1.413888888888889E-3</v>
      </c>
      <c r="K38" s="35">
        <v>15</v>
      </c>
    </row>
    <row r="39" spans="1:11" x14ac:dyDescent="0.2">
      <c r="A39" s="5"/>
      <c r="B39" s="5" t="s">
        <v>400</v>
      </c>
      <c r="C39" s="5" t="s">
        <v>13</v>
      </c>
      <c r="D39" s="5" t="s">
        <v>12</v>
      </c>
      <c r="E39" s="5" t="s">
        <v>14</v>
      </c>
      <c r="F39" s="6">
        <v>1.620486111111111E-3</v>
      </c>
      <c r="G39" s="6">
        <v>1.5071759259259259E-3</v>
      </c>
      <c r="H39" s="6">
        <v>1.4947916666666666E-3</v>
      </c>
      <c r="I39" s="6">
        <v>1.4472222222222221E-3</v>
      </c>
      <c r="J39" s="7">
        <f t="shared" si="1"/>
        <v>1.4472222222222221E-3</v>
      </c>
      <c r="K39" s="35">
        <v>12</v>
      </c>
    </row>
    <row r="40" spans="1:11" x14ac:dyDescent="0.2">
      <c r="A40" s="5"/>
      <c r="B40" s="5" t="s">
        <v>402</v>
      </c>
      <c r="C40" s="5" t="s">
        <v>13</v>
      </c>
      <c r="D40" s="5" t="s">
        <v>12</v>
      </c>
      <c r="E40" s="5" t="s">
        <v>403</v>
      </c>
      <c r="F40" s="6">
        <v>1.4747685185185185E-3</v>
      </c>
      <c r="G40" s="6">
        <v>1.5030092592592593E-3</v>
      </c>
      <c r="H40" s="6">
        <v>1.612962962962963E-3</v>
      </c>
      <c r="I40" s="6">
        <v>1.528125E-3</v>
      </c>
      <c r="J40" s="7">
        <f t="shared" si="1"/>
        <v>1.4747685185185185E-3</v>
      </c>
      <c r="K40" s="35">
        <v>10</v>
      </c>
    </row>
    <row r="41" spans="1:11" x14ac:dyDescent="0.2">
      <c r="A41" s="5"/>
      <c r="B41" s="5" t="s">
        <v>404</v>
      </c>
      <c r="C41" s="5" t="s">
        <v>352</v>
      </c>
      <c r="D41" s="5" t="s">
        <v>12</v>
      </c>
      <c r="E41" s="5" t="s">
        <v>14</v>
      </c>
      <c r="F41" s="6">
        <v>1.5282407407407408E-3</v>
      </c>
      <c r="G41" s="6">
        <v>1.541435185185185E-3</v>
      </c>
      <c r="H41" s="6">
        <v>1.4771990740740741E-3</v>
      </c>
      <c r="I41" s="6">
        <v>1.4781250000000001E-3</v>
      </c>
      <c r="J41" s="7">
        <f t="shared" si="1"/>
        <v>1.4771990740740741E-3</v>
      </c>
    </row>
  </sheetData>
  <sortState xmlns:xlrd2="http://schemas.microsoft.com/office/spreadsheetml/2017/richdata2" ref="A22:J41">
    <sortCondition ref="D22:D41"/>
    <sortCondition ref="J22:J41"/>
  </sortState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1E2E1-D813-2145-A9C3-FF707EE201DC}">
  <dimension ref="A1:I90"/>
  <sheetViews>
    <sheetView topLeftCell="A11" workbookViewId="0">
      <selection activeCell="K14" sqref="K14"/>
    </sheetView>
  </sheetViews>
  <sheetFormatPr baseColWidth="10" defaultRowHeight="17" customHeight="1" x14ac:dyDescent="0.2"/>
  <cols>
    <col min="2" max="2" width="22.5" customWidth="1"/>
  </cols>
  <sheetData>
    <row r="1" spans="1:9" ht="31" customHeight="1" thickBot="1" x14ac:dyDescent="0.3">
      <c r="A1" s="48" t="s">
        <v>411</v>
      </c>
      <c r="B1" s="49"/>
      <c r="C1" s="49"/>
      <c r="D1" s="49"/>
      <c r="E1" s="49"/>
      <c r="F1" s="49"/>
      <c r="G1" s="49"/>
      <c r="H1" s="49"/>
      <c r="I1" s="50"/>
    </row>
    <row r="2" spans="1:9" ht="17" customHeight="1" thickBot="1" x14ac:dyDescent="0.25">
      <c r="A2" s="22" t="s">
        <v>1</v>
      </c>
      <c r="B2" s="23" t="s">
        <v>2</v>
      </c>
      <c r="C2" s="23" t="s">
        <v>4</v>
      </c>
      <c r="D2" s="23" t="s">
        <v>5</v>
      </c>
      <c r="E2" s="23" t="s">
        <v>6</v>
      </c>
      <c r="F2" s="23" t="s">
        <v>7</v>
      </c>
      <c r="G2" s="23" t="s">
        <v>8</v>
      </c>
      <c r="H2" s="23" t="s">
        <v>9</v>
      </c>
      <c r="I2" s="23" t="s">
        <v>10</v>
      </c>
    </row>
    <row r="3" spans="1:9" ht="17" customHeight="1" thickBot="1" x14ac:dyDescent="0.25">
      <c r="A3" s="24">
        <v>1</v>
      </c>
      <c r="B3" s="25" t="s">
        <v>278</v>
      </c>
      <c r="C3" s="26" t="s">
        <v>12</v>
      </c>
      <c r="D3" s="25" t="s">
        <v>412</v>
      </c>
      <c r="E3" s="27">
        <v>3.1234953703703702E-3</v>
      </c>
      <c r="F3" s="27">
        <v>2.6721064814814815E-3</v>
      </c>
      <c r="G3" s="27">
        <v>2.6196759259259263E-3</v>
      </c>
      <c r="H3" s="27">
        <v>2.5667824074074074E-3</v>
      </c>
      <c r="I3" s="28">
        <v>2.5667824074074074E-3</v>
      </c>
    </row>
    <row r="4" spans="1:9" ht="17" customHeight="1" thickBot="1" x14ac:dyDescent="0.25">
      <c r="A4" s="24">
        <v>2</v>
      </c>
      <c r="B4" s="25" t="s">
        <v>33</v>
      </c>
      <c r="C4" s="26" t="s">
        <v>12</v>
      </c>
      <c r="D4" s="25" t="s">
        <v>413</v>
      </c>
      <c r="E4" s="27">
        <v>2.7129629629629626E-3</v>
      </c>
      <c r="F4" s="27">
        <v>2.6831018518518519E-3</v>
      </c>
      <c r="G4" s="27">
        <v>2.6131944444444445E-3</v>
      </c>
      <c r="H4" s="27">
        <v>2.6056712962962965E-3</v>
      </c>
      <c r="I4" s="28">
        <v>2.6056712962962965E-3</v>
      </c>
    </row>
    <row r="5" spans="1:9" ht="17" customHeight="1" thickBot="1" x14ac:dyDescent="0.25">
      <c r="A5" s="24">
        <v>3</v>
      </c>
      <c r="B5" s="25" t="s">
        <v>414</v>
      </c>
      <c r="C5" s="26" t="s">
        <v>12</v>
      </c>
      <c r="D5" s="25" t="s">
        <v>413</v>
      </c>
      <c r="E5" s="27">
        <v>2.8555555555555556E-3</v>
      </c>
      <c r="F5" s="27">
        <v>2.7540509259259259E-3</v>
      </c>
      <c r="G5" s="27">
        <v>2.6809027777777781E-3</v>
      </c>
      <c r="H5" s="27">
        <v>2.6773148148148147E-3</v>
      </c>
      <c r="I5" s="28">
        <v>2.6773148148148147E-3</v>
      </c>
    </row>
    <row r="6" spans="1:9" ht="17" customHeight="1" thickBot="1" x14ac:dyDescent="0.25">
      <c r="A6" s="29">
        <v>8</v>
      </c>
      <c r="B6" s="25" t="s">
        <v>157</v>
      </c>
      <c r="C6" s="26" t="s">
        <v>18</v>
      </c>
      <c r="D6" s="25" t="s">
        <v>415</v>
      </c>
      <c r="E6" s="27">
        <v>2.8370370370370372E-3</v>
      </c>
      <c r="F6" s="27">
        <v>2.801041666666667E-3</v>
      </c>
      <c r="G6" s="27">
        <v>2.7929398148148145E-3</v>
      </c>
      <c r="H6" s="27">
        <v>2.7055555555555552E-3</v>
      </c>
      <c r="I6" s="28">
        <v>2.7055555555555552E-3</v>
      </c>
    </row>
    <row r="7" spans="1:9" ht="17" customHeight="1" thickBot="1" x14ac:dyDescent="0.25">
      <c r="A7" s="29">
        <v>7</v>
      </c>
      <c r="B7" s="25" t="s">
        <v>416</v>
      </c>
      <c r="C7" s="26" t="s">
        <v>18</v>
      </c>
      <c r="D7" s="25" t="s">
        <v>415</v>
      </c>
      <c r="E7" s="27">
        <v>2.8501157407407412E-3</v>
      </c>
      <c r="F7" s="27">
        <v>2.7513888888888887E-3</v>
      </c>
      <c r="G7" s="27">
        <v>2.709375E-3</v>
      </c>
      <c r="H7" s="27">
        <v>2.7063657407407405E-3</v>
      </c>
      <c r="I7" s="28">
        <v>2.7063657407407405E-3</v>
      </c>
    </row>
    <row r="8" spans="1:9" ht="17" customHeight="1" thickBot="1" x14ac:dyDescent="0.25">
      <c r="A8" s="29">
        <v>41</v>
      </c>
      <c r="B8" s="30" t="s">
        <v>417</v>
      </c>
      <c r="C8" s="31" t="s">
        <v>18</v>
      </c>
      <c r="D8" s="30" t="s">
        <v>415</v>
      </c>
      <c r="E8" s="27">
        <v>2.9003472222222221E-3</v>
      </c>
      <c r="F8" s="27">
        <v>2.7807870370370369E-3</v>
      </c>
      <c r="G8" s="27">
        <v>2.7475694444444444E-3</v>
      </c>
      <c r="H8" s="27">
        <v>2.7172453703703703E-3</v>
      </c>
      <c r="I8" s="28">
        <v>2.7172453703703703E-3</v>
      </c>
    </row>
    <row r="9" spans="1:9" ht="17" customHeight="1" thickBot="1" x14ac:dyDescent="0.25">
      <c r="A9" s="29">
        <v>4</v>
      </c>
      <c r="B9" s="25" t="s">
        <v>418</v>
      </c>
      <c r="C9" s="26" t="s">
        <v>12</v>
      </c>
      <c r="D9" s="25" t="s">
        <v>396</v>
      </c>
      <c r="E9" s="27">
        <v>2.9357638888888888E-3</v>
      </c>
      <c r="F9" s="27">
        <v>2.8158564814814817E-3</v>
      </c>
      <c r="G9" s="27">
        <v>2.7534722222222218E-3</v>
      </c>
      <c r="H9" s="27">
        <v>2.7228009259259258E-3</v>
      </c>
      <c r="I9" s="28">
        <v>2.7228009259259258E-3</v>
      </c>
    </row>
    <row r="10" spans="1:9" ht="17" customHeight="1" thickBot="1" x14ac:dyDescent="0.25">
      <c r="A10" s="29">
        <v>9</v>
      </c>
      <c r="B10" s="25" t="s">
        <v>63</v>
      </c>
      <c r="C10" s="26" t="s">
        <v>18</v>
      </c>
      <c r="D10" s="25" t="s">
        <v>415</v>
      </c>
      <c r="E10" s="27">
        <v>2.8993055555555556E-3</v>
      </c>
      <c r="F10" s="27">
        <v>2.8202546296296296E-3</v>
      </c>
      <c r="G10" s="27">
        <v>2.7642361111111114E-3</v>
      </c>
      <c r="H10" s="27">
        <v>2.7265046296296295E-3</v>
      </c>
      <c r="I10" s="28">
        <v>2.7265046296296295E-3</v>
      </c>
    </row>
    <row r="11" spans="1:9" ht="17" customHeight="1" thickBot="1" x14ac:dyDescent="0.25">
      <c r="A11" s="29">
        <v>29</v>
      </c>
      <c r="B11" s="25" t="s">
        <v>306</v>
      </c>
      <c r="C11" s="26" t="s">
        <v>22</v>
      </c>
      <c r="D11" s="25" t="s">
        <v>345</v>
      </c>
      <c r="E11" s="27">
        <v>3.0741898148148148E-3</v>
      </c>
      <c r="F11" s="27">
        <v>2.9480324074074079E-3</v>
      </c>
      <c r="G11" s="27">
        <v>2.8409722222222222E-3</v>
      </c>
      <c r="H11" s="27">
        <v>2.7864583333333335E-3</v>
      </c>
      <c r="I11" s="28">
        <v>2.7864583333333335E-3</v>
      </c>
    </row>
    <row r="12" spans="1:9" ht="17" customHeight="1" thickBot="1" x14ac:dyDescent="0.25">
      <c r="A12" s="29">
        <v>6</v>
      </c>
      <c r="B12" s="25" t="s">
        <v>11</v>
      </c>
      <c r="C12" s="26" t="s">
        <v>12</v>
      </c>
      <c r="D12" s="25" t="s">
        <v>413</v>
      </c>
      <c r="E12" s="27">
        <v>3.0270833333333334E-3</v>
      </c>
      <c r="F12" s="27">
        <v>2.9537037037037032E-3</v>
      </c>
      <c r="G12" s="27">
        <v>2.8252314814814811E-3</v>
      </c>
      <c r="H12" s="27">
        <v>2.7883101851851853E-3</v>
      </c>
      <c r="I12" s="28">
        <v>2.7883101851851853E-3</v>
      </c>
    </row>
    <row r="13" spans="1:9" ht="17" customHeight="1" thickBot="1" x14ac:dyDescent="0.25">
      <c r="A13" s="24">
        <v>26</v>
      </c>
      <c r="B13" s="25" t="s">
        <v>34</v>
      </c>
      <c r="C13" s="26" t="s">
        <v>12</v>
      </c>
      <c r="D13" s="25" t="s">
        <v>413</v>
      </c>
      <c r="E13" s="27">
        <v>3.3136574074074075E-3</v>
      </c>
      <c r="F13" s="27">
        <v>2.8638888888888885E-3</v>
      </c>
      <c r="G13" s="27">
        <v>2.8729166666666673E-3</v>
      </c>
      <c r="H13" s="27">
        <v>2.7986111111111111E-3</v>
      </c>
      <c r="I13" s="28">
        <v>2.7986111111111111E-3</v>
      </c>
    </row>
    <row r="14" spans="1:9" ht="17" customHeight="1" thickBot="1" x14ac:dyDescent="0.25">
      <c r="A14" s="29">
        <v>15</v>
      </c>
      <c r="B14" s="25" t="s">
        <v>24</v>
      </c>
      <c r="C14" s="26" t="s">
        <v>22</v>
      </c>
      <c r="D14" s="25" t="s">
        <v>25</v>
      </c>
      <c r="E14" s="27">
        <v>3.0173611111111109E-3</v>
      </c>
      <c r="F14" s="27">
        <v>2.9197916666666673E-3</v>
      </c>
      <c r="G14" s="27">
        <v>2.8659722222222224E-3</v>
      </c>
      <c r="H14" s="27">
        <v>2.8027777777777773E-3</v>
      </c>
      <c r="I14" s="28">
        <v>2.8027777777777773E-3</v>
      </c>
    </row>
    <row r="15" spans="1:9" ht="17" customHeight="1" thickBot="1" x14ac:dyDescent="0.25">
      <c r="A15" s="24">
        <v>12</v>
      </c>
      <c r="B15" s="25" t="s">
        <v>95</v>
      </c>
      <c r="C15" s="26" t="s">
        <v>12</v>
      </c>
      <c r="D15" s="25" t="s">
        <v>396</v>
      </c>
      <c r="E15" s="27">
        <v>2.9425925925925921E-3</v>
      </c>
      <c r="F15" s="27">
        <v>2.8991898148148145E-3</v>
      </c>
      <c r="G15" s="27">
        <v>2.8541666666666667E-3</v>
      </c>
      <c r="H15" s="27">
        <v>2.8253472222222221E-3</v>
      </c>
      <c r="I15" s="28">
        <v>2.8253472222222221E-3</v>
      </c>
    </row>
    <row r="16" spans="1:9" ht="17" customHeight="1" thickBot="1" x14ac:dyDescent="0.25">
      <c r="A16" s="24">
        <v>11</v>
      </c>
      <c r="B16" s="25" t="s">
        <v>395</v>
      </c>
      <c r="C16" s="26" t="s">
        <v>12</v>
      </c>
      <c r="D16" s="25" t="s">
        <v>396</v>
      </c>
      <c r="E16" s="27">
        <v>3.1718749999999998E-3</v>
      </c>
      <c r="F16" s="27">
        <v>3.0083333333333333E-3</v>
      </c>
      <c r="G16" s="27">
        <v>2.9179398148148146E-3</v>
      </c>
      <c r="H16" s="27">
        <v>2.8686342592592596E-3</v>
      </c>
      <c r="I16" s="28">
        <v>2.8686342592592596E-3</v>
      </c>
    </row>
    <row r="17" spans="1:9" ht="17" customHeight="1" thickBot="1" x14ac:dyDescent="0.25">
      <c r="A17" s="24">
        <v>24</v>
      </c>
      <c r="B17" s="25" t="s">
        <v>419</v>
      </c>
      <c r="C17" s="26" t="s">
        <v>18</v>
      </c>
      <c r="D17" s="25" t="s">
        <v>401</v>
      </c>
      <c r="E17" s="27">
        <v>3.0710648148148147E-3</v>
      </c>
      <c r="F17" s="27">
        <v>2.9693287037037032E-3</v>
      </c>
      <c r="G17" s="27">
        <v>2.9056712962962968E-3</v>
      </c>
      <c r="H17" s="27">
        <v>2.8703703703703708E-3</v>
      </c>
      <c r="I17" s="28">
        <v>2.8703703703703708E-3</v>
      </c>
    </row>
    <row r="18" spans="1:9" ht="17" customHeight="1" thickBot="1" x14ac:dyDescent="0.25">
      <c r="A18" s="29">
        <v>25</v>
      </c>
      <c r="B18" s="25" t="s">
        <v>420</v>
      </c>
      <c r="C18" s="26" t="s">
        <v>18</v>
      </c>
      <c r="D18" s="25" t="s">
        <v>415</v>
      </c>
      <c r="E18" s="27">
        <v>3.1078703703703702E-3</v>
      </c>
      <c r="F18" s="27">
        <v>2.9706018518518523E-3</v>
      </c>
      <c r="G18" s="27">
        <v>2.9780092592592588E-3</v>
      </c>
      <c r="H18" s="27">
        <v>2.8747685185185183E-3</v>
      </c>
      <c r="I18" s="28">
        <v>2.8747685185185183E-3</v>
      </c>
    </row>
    <row r="19" spans="1:9" ht="17" customHeight="1" thickBot="1" x14ac:dyDescent="0.25">
      <c r="A19" s="29">
        <v>40</v>
      </c>
      <c r="B19" s="25" t="s">
        <v>421</v>
      </c>
      <c r="C19" s="26" t="s">
        <v>18</v>
      </c>
      <c r="D19" s="25" t="s">
        <v>415</v>
      </c>
      <c r="E19" s="27">
        <v>3.1222222222222224E-3</v>
      </c>
      <c r="F19" s="27">
        <v>3.058333333333333E-3</v>
      </c>
      <c r="G19" s="27">
        <v>2.9271990740740738E-3</v>
      </c>
      <c r="H19" s="27">
        <v>2.8765046296296295E-3</v>
      </c>
      <c r="I19" s="28">
        <v>2.8765046296296295E-3</v>
      </c>
    </row>
    <row r="20" spans="1:9" ht="17" customHeight="1" thickBot="1" x14ac:dyDescent="0.25">
      <c r="A20" s="29">
        <v>21</v>
      </c>
      <c r="B20" s="25" t="s">
        <v>158</v>
      </c>
      <c r="C20" s="26" t="s">
        <v>12</v>
      </c>
      <c r="D20" s="25" t="s">
        <v>14</v>
      </c>
      <c r="E20" s="27">
        <v>3.1107638888888886E-3</v>
      </c>
      <c r="F20" s="27">
        <v>2.956597222222222E-3</v>
      </c>
      <c r="G20" s="27">
        <v>2.8783564814814817E-3</v>
      </c>
      <c r="H20" s="27">
        <v>2.9177083333333334E-3</v>
      </c>
      <c r="I20" s="28">
        <v>2.8783564814814817E-3</v>
      </c>
    </row>
    <row r="21" spans="1:9" ht="17" customHeight="1" thickBot="1" x14ac:dyDescent="0.25">
      <c r="A21" s="29">
        <v>16</v>
      </c>
      <c r="B21" s="25" t="s">
        <v>422</v>
      </c>
      <c r="C21" s="26" t="s">
        <v>12</v>
      </c>
      <c r="D21" s="25" t="s">
        <v>396</v>
      </c>
      <c r="E21" s="27">
        <v>3.0706018518518521E-3</v>
      </c>
      <c r="F21" s="27">
        <v>2.9629629629629628E-3</v>
      </c>
      <c r="G21" s="27">
        <v>2.9284722222222216E-3</v>
      </c>
      <c r="H21" s="27">
        <v>2.909259259259259E-3</v>
      </c>
      <c r="I21" s="28">
        <v>2.909259259259259E-3</v>
      </c>
    </row>
    <row r="22" spans="1:9" ht="17" customHeight="1" thickBot="1" x14ac:dyDescent="0.25">
      <c r="A22" s="24">
        <v>18</v>
      </c>
      <c r="B22" s="25" t="s">
        <v>423</v>
      </c>
      <c r="C22" s="26" t="s">
        <v>18</v>
      </c>
      <c r="D22" s="25" t="s">
        <v>415</v>
      </c>
      <c r="E22" s="27">
        <v>3.1011574074074071E-3</v>
      </c>
      <c r="F22" s="27">
        <v>3.0097222222222222E-3</v>
      </c>
      <c r="G22" s="27">
        <v>2.9756944444444444E-3</v>
      </c>
      <c r="H22" s="27">
        <v>2.9192129629629633E-3</v>
      </c>
      <c r="I22" s="28">
        <v>2.9192129629629633E-3</v>
      </c>
    </row>
    <row r="23" spans="1:9" ht="17" customHeight="1" thickBot="1" x14ac:dyDescent="0.25">
      <c r="A23" s="29">
        <v>33</v>
      </c>
      <c r="B23" s="25" t="s">
        <v>424</v>
      </c>
      <c r="C23" s="26" t="s">
        <v>22</v>
      </c>
      <c r="D23" s="25" t="s">
        <v>27</v>
      </c>
      <c r="E23" s="27">
        <v>3.0560185185185187E-3</v>
      </c>
      <c r="F23" s="27">
        <v>3.0162037037037037E-3</v>
      </c>
      <c r="G23" s="27">
        <v>3.0092592592592588E-3</v>
      </c>
      <c r="H23" s="27">
        <v>2.9265046296296296E-3</v>
      </c>
      <c r="I23" s="28">
        <v>2.9265046296296296E-3</v>
      </c>
    </row>
    <row r="24" spans="1:9" ht="17" customHeight="1" thickBot="1" x14ac:dyDescent="0.25">
      <c r="A24" s="24">
        <v>28</v>
      </c>
      <c r="B24" s="25" t="s">
        <v>425</v>
      </c>
      <c r="C24" s="26" t="s">
        <v>22</v>
      </c>
      <c r="D24" s="25" t="s">
        <v>426</v>
      </c>
      <c r="E24" s="27">
        <v>3.1991898148148149E-3</v>
      </c>
      <c r="F24" s="27">
        <v>3.083449074074074E-3</v>
      </c>
      <c r="G24" s="27">
        <v>3.0187500000000002E-3</v>
      </c>
      <c r="H24" s="27">
        <v>2.9355324074074071E-3</v>
      </c>
      <c r="I24" s="28">
        <v>2.9355324074074071E-3</v>
      </c>
    </row>
    <row r="25" spans="1:9" ht="17" customHeight="1" thickBot="1" x14ac:dyDescent="0.25">
      <c r="A25" s="29">
        <v>19</v>
      </c>
      <c r="B25" s="25" t="s">
        <v>161</v>
      </c>
      <c r="C25" s="26" t="s">
        <v>18</v>
      </c>
      <c r="D25" s="25" t="s">
        <v>27</v>
      </c>
      <c r="E25" s="27">
        <v>3.0651620370370377E-3</v>
      </c>
      <c r="F25" s="27">
        <v>3.0064814814814815E-3</v>
      </c>
      <c r="G25" s="27">
        <v>2.9909722222222226E-3</v>
      </c>
      <c r="H25" s="27">
        <v>2.9479166666666668E-3</v>
      </c>
      <c r="I25" s="28">
        <v>2.9479166666666668E-3</v>
      </c>
    </row>
    <row r="26" spans="1:9" ht="17" customHeight="1" thickBot="1" x14ac:dyDescent="0.25">
      <c r="A26" s="29">
        <v>23</v>
      </c>
      <c r="B26" s="25" t="s">
        <v>79</v>
      </c>
      <c r="C26" s="26" t="s">
        <v>18</v>
      </c>
      <c r="D26" s="25" t="s">
        <v>415</v>
      </c>
      <c r="E26" s="27">
        <v>3.1774305555555553E-3</v>
      </c>
      <c r="F26" s="27">
        <v>3.0663194444444444E-3</v>
      </c>
      <c r="G26" s="27">
        <v>3.0339120370370368E-3</v>
      </c>
      <c r="H26" s="27">
        <v>2.9596064814814815E-3</v>
      </c>
      <c r="I26" s="28">
        <v>2.9596064814814815E-3</v>
      </c>
    </row>
    <row r="27" spans="1:9" ht="17" customHeight="1" thickBot="1" x14ac:dyDescent="0.25">
      <c r="A27" s="24">
        <v>32</v>
      </c>
      <c r="B27" s="25" t="s">
        <v>427</v>
      </c>
      <c r="C27" s="26" t="s">
        <v>29</v>
      </c>
      <c r="D27" s="25" t="s">
        <v>27</v>
      </c>
      <c r="E27" s="27">
        <v>3.2312500000000002E-3</v>
      </c>
      <c r="F27" s="27">
        <v>3.1002314814814816E-3</v>
      </c>
      <c r="G27" s="27">
        <v>3.0059027777777779E-3</v>
      </c>
      <c r="H27" s="27">
        <v>2.9631944444444449E-3</v>
      </c>
      <c r="I27" s="28">
        <v>2.9631944444444449E-3</v>
      </c>
    </row>
    <row r="28" spans="1:9" ht="17" customHeight="1" thickBot="1" x14ac:dyDescent="0.25">
      <c r="A28" s="24">
        <v>20</v>
      </c>
      <c r="B28" s="25" t="s">
        <v>404</v>
      </c>
      <c r="C28" s="26" t="s">
        <v>12</v>
      </c>
      <c r="D28" s="25" t="s">
        <v>413</v>
      </c>
      <c r="E28" s="27">
        <v>3.1697916666666662E-3</v>
      </c>
      <c r="F28" s="27">
        <v>3.0615740740740742E-3</v>
      </c>
      <c r="G28" s="27">
        <v>2.9637731481481477E-3</v>
      </c>
      <c r="H28" s="27">
        <v>3.003472222222222E-3</v>
      </c>
      <c r="I28" s="28">
        <v>2.9637731481481477E-3</v>
      </c>
    </row>
    <row r="29" spans="1:9" ht="17" customHeight="1" thickBot="1" x14ac:dyDescent="0.25">
      <c r="A29" s="29">
        <v>17</v>
      </c>
      <c r="B29" s="25" t="s">
        <v>428</v>
      </c>
      <c r="C29" s="26" t="s">
        <v>12</v>
      </c>
      <c r="D29" s="25" t="s">
        <v>413</v>
      </c>
      <c r="E29" s="27">
        <v>3.3068287037037038E-3</v>
      </c>
      <c r="F29" s="27">
        <v>3.1944444444444442E-3</v>
      </c>
      <c r="G29" s="27">
        <v>2.987847222222222E-3</v>
      </c>
      <c r="H29" s="27" t="s">
        <v>390</v>
      </c>
      <c r="I29" s="28">
        <f>MIN(E29:G29)</f>
        <v>2.987847222222222E-3</v>
      </c>
    </row>
    <row r="30" spans="1:9" ht="17" customHeight="1" thickBot="1" x14ac:dyDescent="0.25">
      <c r="A30" s="24">
        <v>34</v>
      </c>
      <c r="B30" s="25" t="s">
        <v>429</v>
      </c>
      <c r="C30" s="26" t="s">
        <v>29</v>
      </c>
      <c r="D30" s="25" t="s">
        <v>27</v>
      </c>
      <c r="E30" s="27">
        <v>3.1393518518518519E-3</v>
      </c>
      <c r="F30" s="27">
        <v>3.083449074074074E-3</v>
      </c>
      <c r="G30" s="27">
        <v>3.036226851851852E-3</v>
      </c>
      <c r="H30" s="27">
        <v>2.9928240740740744E-3</v>
      </c>
      <c r="I30" s="28">
        <v>2.9928240740740744E-3</v>
      </c>
    </row>
    <row r="31" spans="1:9" ht="17" customHeight="1" thickBot="1" x14ac:dyDescent="0.25">
      <c r="A31" s="29">
        <v>13</v>
      </c>
      <c r="B31" s="25" t="s">
        <v>400</v>
      </c>
      <c r="C31" s="26" t="s">
        <v>12</v>
      </c>
      <c r="D31" s="25" t="s">
        <v>413</v>
      </c>
      <c r="E31" s="27">
        <v>3.3285879629629633E-3</v>
      </c>
      <c r="F31" s="27">
        <v>3.1819444444444443E-3</v>
      </c>
      <c r="G31" s="27">
        <v>3.0458333333333331E-3</v>
      </c>
      <c r="H31" s="27">
        <v>3.0221064814814815E-3</v>
      </c>
      <c r="I31" s="28">
        <v>3.0221064814814815E-3</v>
      </c>
    </row>
    <row r="32" spans="1:9" ht="17" customHeight="1" thickBot="1" x14ac:dyDescent="0.25">
      <c r="A32" s="29">
        <v>22</v>
      </c>
      <c r="B32" s="25" t="s">
        <v>295</v>
      </c>
      <c r="C32" s="26" t="s">
        <v>18</v>
      </c>
      <c r="D32" s="25" t="s">
        <v>430</v>
      </c>
      <c r="E32" s="27">
        <v>3.3762731481481478E-3</v>
      </c>
      <c r="F32" s="27">
        <v>3.2092592592592594E-3</v>
      </c>
      <c r="G32" s="27">
        <v>3.1688657407407408E-3</v>
      </c>
      <c r="H32" s="27">
        <v>3.0221064814814815E-3</v>
      </c>
      <c r="I32" s="28">
        <v>3.0221064814814815E-3</v>
      </c>
    </row>
    <row r="33" spans="1:9" ht="17" customHeight="1" thickBot="1" x14ac:dyDescent="0.25">
      <c r="A33" s="29">
        <v>27</v>
      </c>
      <c r="B33" s="25" t="s">
        <v>204</v>
      </c>
      <c r="C33" s="26" t="s">
        <v>22</v>
      </c>
      <c r="D33" s="25" t="s">
        <v>431</v>
      </c>
      <c r="E33" s="27">
        <v>3.2032407407407409E-3</v>
      </c>
      <c r="F33" s="27">
        <v>3.2306712962962962E-3</v>
      </c>
      <c r="G33" s="27">
        <v>3.0851851851851852E-3</v>
      </c>
      <c r="H33" s="27">
        <v>3.0471064814814809E-3</v>
      </c>
      <c r="I33" s="28">
        <v>3.0471064814814809E-3</v>
      </c>
    </row>
    <row r="34" spans="1:9" ht="17" customHeight="1" thickBot="1" x14ac:dyDescent="0.25">
      <c r="A34" s="29">
        <v>31</v>
      </c>
      <c r="B34" s="25" t="s">
        <v>432</v>
      </c>
      <c r="C34" s="26" t="s">
        <v>18</v>
      </c>
      <c r="D34" s="25" t="s">
        <v>337</v>
      </c>
      <c r="E34" s="27">
        <v>3.2384259259259258E-3</v>
      </c>
      <c r="F34" s="27">
        <v>3.0974537037037043E-3</v>
      </c>
      <c r="G34" s="27">
        <v>3.2039351851851851E-3</v>
      </c>
      <c r="H34" s="27" t="s">
        <v>390</v>
      </c>
      <c r="I34" s="28">
        <f>MIN(E34:G34)</f>
        <v>3.0974537037037043E-3</v>
      </c>
    </row>
    <row r="35" spans="1:9" ht="17" customHeight="1" thickBot="1" x14ac:dyDescent="0.25">
      <c r="A35" s="29">
        <v>35</v>
      </c>
      <c r="B35" s="25" t="s">
        <v>433</v>
      </c>
      <c r="C35" s="26" t="s">
        <v>22</v>
      </c>
      <c r="D35" s="25" t="s">
        <v>401</v>
      </c>
      <c r="E35" s="27" t="s">
        <v>364</v>
      </c>
      <c r="F35" s="27">
        <v>3.4244212962962965E-3</v>
      </c>
      <c r="G35" s="27">
        <v>3.2616898148148145E-3</v>
      </c>
      <c r="H35" s="27">
        <v>3.2052083333333329E-3</v>
      </c>
      <c r="I35" s="28">
        <f>MIN(F35:H35)</f>
        <v>3.2052083333333329E-3</v>
      </c>
    </row>
    <row r="36" spans="1:9" ht="17" customHeight="1" thickBot="1" x14ac:dyDescent="0.25">
      <c r="A36" s="24">
        <v>36</v>
      </c>
      <c r="B36" s="25" t="s">
        <v>324</v>
      </c>
      <c r="C36" s="26" t="s">
        <v>22</v>
      </c>
      <c r="D36" s="25" t="s">
        <v>23</v>
      </c>
      <c r="E36" s="27">
        <v>3.3703703703703704E-3</v>
      </c>
      <c r="F36" s="27">
        <v>3.291898148148148E-3</v>
      </c>
      <c r="G36" s="27">
        <v>3.2836805555555557E-3</v>
      </c>
      <c r="H36" s="27">
        <v>3.241087962962963E-3</v>
      </c>
      <c r="I36" s="28">
        <v>3.241087962962963E-3</v>
      </c>
    </row>
    <row r="37" spans="1:9" ht="17" customHeight="1" thickBot="1" x14ac:dyDescent="0.25">
      <c r="A37" s="29">
        <v>39</v>
      </c>
      <c r="B37" s="25" t="s">
        <v>205</v>
      </c>
      <c r="C37" s="26" t="s">
        <v>22</v>
      </c>
      <c r="D37" s="25" t="s">
        <v>431</v>
      </c>
      <c r="E37" s="27">
        <v>3.7871527777777777E-3</v>
      </c>
      <c r="F37" s="27">
        <v>3.547685185185185E-3</v>
      </c>
      <c r="G37" s="27">
        <v>3.4181712962962963E-3</v>
      </c>
      <c r="H37" s="27">
        <v>3.3258101851851851E-3</v>
      </c>
      <c r="I37" s="28">
        <v>3.3258101851851851E-3</v>
      </c>
    </row>
    <row r="38" spans="1:9" ht="17" customHeight="1" thickBot="1" x14ac:dyDescent="0.25">
      <c r="A38" s="29">
        <v>37</v>
      </c>
      <c r="B38" s="25" t="s">
        <v>434</v>
      </c>
      <c r="C38" s="26" t="s">
        <v>22</v>
      </c>
      <c r="D38" s="25" t="s">
        <v>426</v>
      </c>
      <c r="E38" s="27">
        <v>3.528125E-3</v>
      </c>
      <c r="F38" s="27">
        <v>3.4804398148148151E-3</v>
      </c>
      <c r="G38" s="27">
        <v>3.3833333333333332E-3</v>
      </c>
      <c r="H38" s="27">
        <v>3.3660879629629627E-3</v>
      </c>
      <c r="I38" s="28">
        <v>3.3660879629629627E-3</v>
      </c>
    </row>
    <row r="39" spans="1:9" ht="17" customHeight="1" thickBot="1" x14ac:dyDescent="0.25">
      <c r="A39" s="24">
        <v>38</v>
      </c>
      <c r="B39" s="25" t="s">
        <v>409</v>
      </c>
      <c r="C39" s="26" t="s">
        <v>29</v>
      </c>
      <c r="D39" s="25" t="s">
        <v>435</v>
      </c>
      <c r="E39" s="27">
        <v>3.9871527777777778E-3</v>
      </c>
      <c r="F39" s="27">
        <v>3.8175925925925929E-3</v>
      </c>
      <c r="G39" s="27">
        <v>3.7479166666666668E-3</v>
      </c>
      <c r="H39" s="27">
        <v>3.731944444444444E-3</v>
      </c>
      <c r="I39" s="28">
        <v>3.731944444444444E-3</v>
      </c>
    </row>
    <row r="40" spans="1:9" ht="17" customHeight="1" thickBot="1" x14ac:dyDescent="0.25">
      <c r="A40" s="24">
        <v>14</v>
      </c>
      <c r="B40" s="25" t="s">
        <v>288</v>
      </c>
      <c r="C40" s="26" t="s">
        <v>22</v>
      </c>
      <c r="D40" s="25" t="s">
        <v>401</v>
      </c>
      <c r="E40" s="27">
        <v>1.0599421296296296E-2</v>
      </c>
      <c r="F40" s="27" t="s">
        <v>390</v>
      </c>
      <c r="G40" s="27" t="s">
        <v>390</v>
      </c>
      <c r="H40" s="27" t="s">
        <v>390</v>
      </c>
      <c r="I40" s="27">
        <v>1.0599421296296296E-2</v>
      </c>
    </row>
    <row r="41" spans="1:9" ht="17" customHeight="1" thickBot="1" x14ac:dyDescent="0.25">
      <c r="A41" s="29">
        <v>5</v>
      </c>
      <c r="B41" s="25" t="s">
        <v>320</v>
      </c>
      <c r="C41" s="26" t="s">
        <v>12</v>
      </c>
      <c r="D41" s="25" t="s">
        <v>413</v>
      </c>
      <c r="E41" s="27" t="s">
        <v>390</v>
      </c>
      <c r="F41" s="27" t="s">
        <v>390</v>
      </c>
      <c r="G41" s="27" t="s">
        <v>390</v>
      </c>
      <c r="H41" s="27" t="s">
        <v>390</v>
      </c>
      <c r="I41" s="28"/>
    </row>
    <row r="42" spans="1:9" ht="17" customHeight="1" thickBot="1" x14ac:dyDescent="0.25">
      <c r="A42" s="29">
        <v>10</v>
      </c>
      <c r="B42" s="25" t="s">
        <v>17</v>
      </c>
      <c r="C42" s="26" t="s">
        <v>18</v>
      </c>
      <c r="D42" s="25" t="s">
        <v>20</v>
      </c>
      <c r="E42" s="27" t="s">
        <v>390</v>
      </c>
      <c r="F42" s="27" t="s">
        <v>390</v>
      </c>
      <c r="G42" s="27" t="s">
        <v>390</v>
      </c>
      <c r="H42" s="27" t="s">
        <v>390</v>
      </c>
      <c r="I42" s="28"/>
    </row>
    <row r="43" spans="1:9" ht="17" customHeight="1" thickBot="1" x14ac:dyDescent="0.25">
      <c r="A43" s="24">
        <v>30</v>
      </c>
      <c r="B43" s="25" t="s">
        <v>91</v>
      </c>
      <c r="C43" s="26" t="s">
        <v>12</v>
      </c>
      <c r="D43" s="25" t="s">
        <v>396</v>
      </c>
      <c r="E43" s="27" t="s">
        <v>364</v>
      </c>
      <c r="F43" s="27" t="s">
        <v>390</v>
      </c>
      <c r="G43" s="27" t="s">
        <v>390</v>
      </c>
      <c r="H43" s="27" t="s">
        <v>390</v>
      </c>
      <c r="I43" s="28"/>
    </row>
    <row r="44" spans="1:9" ht="17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7" customHeight="1" thickBot="1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7" customHeight="1" thickBot="1" x14ac:dyDescent="0.25">
      <c r="A46" s="22" t="s">
        <v>1</v>
      </c>
      <c r="B46" s="23" t="s">
        <v>2</v>
      </c>
      <c r="C46" s="23" t="s">
        <v>4</v>
      </c>
      <c r="D46" s="23" t="s">
        <v>5</v>
      </c>
      <c r="E46" s="23" t="s">
        <v>6</v>
      </c>
      <c r="F46" s="23" t="s">
        <v>7</v>
      </c>
      <c r="G46" s="23" t="s">
        <v>8</v>
      </c>
      <c r="H46" s="23" t="s">
        <v>9</v>
      </c>
      <c r="I46" s="23" t="s">
        <v>10</v>
      </c>
    </row>
    <row r="47" spans="1:9" ht="17" customHeight="1" thickBot="1" x14ac:dyDescent="0.25">
      <c r="A47" s="24">
        <v>32</v>
      </c>
      <c r="B47" s="25" t="s">
        <v>427</v>
      </c>
      <c r="C47" s="26" t="s">
        <v>29</v>
      </c>
      <c r="D47" s="25" t="s">
        <v>27</v>
      </c>
      <c r="E47" s="27">
        <v>3.2312500000000002E-3</v>
      </c>
      <c r="F47" s="27">
        <v>3.1002314814814816E-3</v>
      </c>
      <c r="G47" s="27">
        <v>3.0059027777777779E-3</v>
      </c>
      <c r="H47" s="27">
        <v>2.9631944444444449E-3</v>
      </c>
      <c r="I47" s="28">
        <v>2.9631944444444449E-3</v>
      </c>
    </row>
    <row r="48" spans="1:9" ht="17" customHeight="1" thickBot="1" x14ac:dyDescent="0.25">
      <c r="A48" s="24">
        <v>34</v>
      </c>
      <c r="B48" s="25" t="s">
        <v>429</v>
      </c>
      <c r="C48" s="26" t="s">
        <v>29</v>
      </c>
      <c r="D48" s="25" t="s">
        <v>27</v>
      </c>
      <c r="E48" s="27">
        <v>3.1393518518518519E-3</v>
      </c>
      <c r="F48" s="27">
        <v>3.083449074074074E-3</v>
      </c>
      <c r="G48" s="27">
        <v>3.036226851851852E-3</v>
      </c>
      <c r="H48" s="27">
        <v>2.9928240740740744E-3</v>
      </c>
      <c r="I48" s="28">
        <v>2.9928240740740744E-3</v>
      </c>
    </row>
    <row r="49" spans="1:9" ht="17" customHeight="1" thickBot="1" x14ac:dyDescent="0.25">
      <c r="A49" s="24">
        <v>38</v>
      </c>
      <c r="B49" s="25" t="s">
        <v>409</v>
      </c>
      <c r="C49" s="26" t="s">
        <v>29</v>
      </c>
      <c r="D49" s="25" t="s">
        <v>435</v>
      </c>
      <c r="E49" s="27">
        <v>3.9871527777777778E-3</v>
      </c>
      <c r="F49" s="27">
        <v>3.8175925925925929E-3</v>
      </c>
      <c r="G49" s="27">
        <v>3.7479166666666668E-3</v>
      </c>
      <c r="H49" s="27">
        <v>3.731944444444444E-3</v>
      </c>
      <c r="I49" s="28">
        <v>3.731944444444444E-3</v>
      </c>
    </row>
    <row r="50" spans="1:9" ht="17" customHeight="1" thickBot="1" x14ac:dyDescent="0.25">
      <c r="A50" s="24"/>
      <c r="B50" s="25"/>
      <c r="C50" s="26"/>
      <c r="D50" s="25"/>
      <c r="E50" s="27"/>
      <c r="F50" s="27"/>
      <c r="G50" s="27"/>
      <c r="H50" s="27"/>
      <c r="I50" s="28"/>
    </row>
    <row r="51" spans="1:9" ht="17" customHeight="1" thickBot="1" x14ac:dyDescent="0.25">
      <c r="A51" s="29">
        <v>29</v>
      </c>
      <c r="B51" s="25" t="s">
        <v>306</v>
      </c>
      <c r="C51" s="26" t="s">
        <v>22</v>
      </c>
      <c r="D51" s="25" t="s">
        <v>345</v>
      </c>
      <c r="E51" s="27">
        <v>3.0741898148148148E-3</v>
      </c>
      <c r="F51" s="27">
        <v>2.9480324074074079E-3</v>
      </c>
      <c r="G51" s="27">
        <v>2.8409722222222222E-3</v>
      </c>
      <c r="H51" s="27">
        <v>2.7864583333333335E-3</v>
      </c>
      <c r="I51" s="28">
        <v>2.7864583333333335E-3</v>
      </c>
    </row>
    <row r="52" spans="1:9" ht="17" customHeight="1" thickBot="1" x14ac:dyDescent="0.25">
      <c r="A52" s="29">
        <v>15</v>
      </c>
      <c r="B52" s="25" t="s">
        <v>24</v>
      </c>
      <c r="C52" s="26" t="s">
        <v>22</v>
      </c>
      <c r="D52" s="25" t="s">
        <v>25</v>
      </c>
      <c r="E52" s="27">
        <v>3.0173611111111109E-3</v>
      </c>
      <c r="F52" s="27">
        <v>2.9197916666666673E-3</v>
      </c>
      <c r="G52" s="27">
        <v>2.8659722222222224E-3</v>
      </c>
      <c r="H52" s="27">
        <v>2.8027777777777773E-3</v>
      </c>
      <c r="I52" s="28">
        <v>2.8027777777777773E-3</v>
      </c>
    </row>
    <row r="53" spans="1:9" ht="17" customHeight="1" thickBot="1" x14ac:dyDescent="0.25">
      <c r="A53" s="29">
        <v>33</v>
      </c>
      <c r="B53" s="25" t="s">
        <v>424</v>
      </c>
      <c r="C53" s="26" t="s">
        <v>22</v>
      </c>
      <c r="D53" s="25" t="s">
        <v>27</v>
      </c>
      <c r="E53" s="27">
        <v>3.0560185185185187E-3</v>
      </c>
      <c r="F53" s="27">
        <v>3.0162037037037037E-3</v>
      </c>
      <c r="G53" s="27">
        <v>3.0092592592592588E-3</v>
      </c>
      <c r="H53" s="27">
        <v>2.9265046296296296E-3</v>
      </c>
      <c r="I53" s="28">
        <v>2.9265046296296296E-3</v>
      </c>
    </row>
    <row r="54" spans="1:9" ht="17" customHeight="1" thickBot="1" x14ac:dyDescent="0.25">
      <c r="A54" s="24">
        <v>28</v>
      </c>
      <c r="B54" s="25" t="s">
        <v>425</v>
      </c>
      <c r="C54" s="26" t="s">
        <v>22</v>
      </c>
      <c r="D54" s="25" t="s">
        <v>426</v>
      </c>
      <c r="E54" s="27">
        <v>3.1991898148148149E-3</v>
      </c>
      <c r="F54" s="27">
        <v>3.083449074074074E-3</v>
      </c>
      <c r="G54" s="27">
        <v>3.0187500000000002E-3</v>
      </c>
      <c r="H54" s="27">
        <v>2.9355324074074071E-3</v>
      </c>
      <c r="I54" s="28">
        <v>2.9355324074074071E-3</v>
      </c>
    </row>
    <row r="55" spans="1:9" ht="17" customHeight="1" thickBot="1" x14ac:dyDescent="0.25">
      <c r="A55" s="29">
        <v>27</v>
      </c>
      <c r="B55" s="25" t="s">
        <v>204</v>
      </c>
      <c r="C55" s="26" t="s">
        <v>22</v>
      </c>
      <c r="D55" s="25" t="s">
        <v>431</v>
      </c>
      <c r="E55" s="27">
        <v>3.2032407407407409E-3</v>
      </c>
      <c r="F55" s="27">
        <v>3.2306712962962962E-3</v>
      </c>
      <c r="G55" s="27">
        <v>3.0851851851851852E-3</v>
      </c>
      <c r="H55" s="27">
        <v>3.0471064814814809E-3</v>
      </c>
      <c r="I55" s="28">
        <v>3.0471064814814809E-3</v>
      </c>
    </row>
    <row r="56" spans="1:9" ht="17" customHeight="1" thickBot="1" x14ac:dyDescent="0.25">
      <c r="A56" s="29">
        <v>35</v>
      </c>
      <c r="B56" s="25" t="s">
        <v>433</v>
      </c>
      <c r="C56" s="26" t="s">
        <v>22</v>
      </c>
      <c r="D56" s="25" t="s">
        <v>401</v>
      </c>
      <c r="E56" s="27" t="s">
        <v>364</v>
      </c>
      <c r="F56" s="27">
        <v>3.4244212962962965E-3</v>
      </c>
      <c r="G56" s="27">
        <v>3.2616898148148145E-3</v>
      </c>
      <c r="H56" s="27">
        <v>3.2052083333333329E-3</v>
      </c>
      <c r="I56" s="28">
        <f>MIN(F56:H56)</f>
        <v>3.2052083333333329E-3</v>
      </c>
    </row>
    <row r="57" spans="1:9" ht="17" customHeight="1" thickBot="1" x14ac:dyDescent="0.25">
      <c r="A57" s="24">
        <v>36</v>
      </c>
      <c r="B57" s="25" t="s">
        <v>324</v>
      </c>
      <c r="C57" s="26" t="s">
        <v>22</v>
      </c>
      <c r="D57" s="25" t="s">
        <v>23</v>
      </c>
      <c r="E57" s="27">
        <v>3.3703703703703704E-3</v>
      </c>
      <c r="F57" s="27">
        <v>3.291898148148148E-3</v>
      </c>
      <c r="G57" s="27">
        <v>3.2836805555555557E-3</v>
      </c>
      <c r="H57" s="27">
        <v>3.241087962962963E-3</v>
      </c>
      <c r="I57" s="28">
        <v>3.241087962962963E-3</v>
      </c>
    </row>
    <row r="58" spans="1:9" ht="17" customHeight="1" thickBot="1" x14ac:dyDescent="0.25">
      <c r="A58" s="29">
        <v>39</v>
      </c>
      <c r="B58" s="25" t="s">
        <v>205</v>
      </c>
      <c r="C58" s="26" t="s">
        <v>22</v>
      </c>
      <c r="D58" s="25" t="s">
        <v>431</v>
      </c>
      <c r="E58" s="27">
        <v>3.7871527777777777E-3</v>
      </c>
      <c r="F58" s="27">
        <v>3.547685185185185E-3</v>
      </c>
      <c r="G58" s="27">
        <v>3.4181712962962963E-3</v>
      </c>
      <c r="H58" s="27">
        <v>3.3258101851851851E-3</v>
      </c>
      <c r="I58" s="28">
        <v>3.3258101851851851E-3</v>
      </c>
    </row>
    <row r="59" spans="1:9" ht="17" customHeight="1" thickBot="1" x14ac:dyDescent="0.25">
      <c r="A59" s="29">
        <v>37</v>
      </c>
      <c r="B59" s="25" t="s">
        <v>434</v>
      </c>
      <c r="C59" s="26" t="s">
        <v>22</v>
      </c>
      <c r="D59" s="25" t="s">
        <v>426</v>
      </c>
      <c r="E59" s="27">
        <v>3.528125E-3</v>
      </c>
      <c r="F59" s="27">
        <v>3.4804398148148151E-3</v>
      </c>
      <c r="G59" s="27">
        <v>3.3833333333333332E-3</v>
      </c>
      <c r="H59" s="27">
        <v>3.3660879629629627E-3</v>
      </c>
      <c r="I59" s="28">
        <v>3.3660879629629627E-3</v>
      </c>
    </row>
    <row r="60" spans="1:9" ht="17" customHeight="1" thickBot="1" x14ac:dyDescent="0.25">
      <c r="A60" s="24">
        <v>14</v>
      </c>
      <c r="B60" s="25" t="s">
        <v>288</v>
      </c>
      <c r="C60" s="26" t="s">
        <v>22</v>
      </c>
      <c r="D60" s="25" t="s">
        <v>401</v>
      </c>
      <c r="E60" s="27">
        <v>1.0599421296296296E-2</v>
      </c>
      <c r="F60" s="27" t="s">
        <v>390</v>
      </c>
      <c r="G60" s="27" t="s">
        <v>390</v>
      </c>
      <c r="H60" s="27" t="s">
        <v>390</v>
      </c>
      <c r="I60" s="27">
        <v>1.0599421296296296E-2</v>
      </c>
    </row>
    <row r="61" spans="1:9" ht="17" customHeight="1" thickBot="1" x14ac:dyDescent="0.25">
      <c r="A61" s="24"/>
      <c r="B61" s="25"/>
      <c r="C61" s="26"/>
      <c r="D61" s="25"/>
      <c r="E61" s="27"/>
      <c r="F61" s="27"/>
      <c r="G61" s="27"/>
      <c r="H61" s="27"/>
      <c r="I61" s="27"/>
    </row>
    <row r="62" spans="1:9" ht="17" customHeight="1" thickBot="1" x14ac:dyDescent="0.25">
      <c r="A62" s="29">
        <v>8</v>
      </c>
      <c r="B62" s="25" t="s">
        <v>157</v>
      </c>
      <c r="C62" s="26" t="s">
        <v>18</v>
      </c>
      <c r="D62" s="25" t="s">
        <v>415</v>
      </c>
      <c r="E62" s="27">
        <v>2.8370370370370372E-3</v>
      </c>
      <c r="F62" s="27">
        <v>2.801041666666667E-3</v>
      </c>
      <c r="G62" s="27">
        <v>2.7929398148148145E-3</v>
      </c>
      <c r="H62" s="27">
        <v>2.7055555555555552E-3</v>
      </c>
      <c r="I62" s="28">
        <v>2.7055555555555552E-3</v>
      </c>
    </row>
    <row r="63" spans="1:9" ht="17" customHeight="1" thickBot="1" x14ac:dyDescent="0.25">
      <c r="A63" s="29">
        <v>7</v>
      </c>
      <c r="B63" s="25" t="s">
        <v>416</v>
      </c>
      <c r="C63" s="26" t="s">
        <v>18</v>
      </c>
      <c r="D63" s="25" t="s">
        <v>415</v>
      </c>
      <c r="E63" s="27">
        <v>2.8501157407407412E-3</v>
      </c>
      <c r="F63" s="27">
        <v>2.7513888888888887E-3</v>
      </c>
      <c r="G63" s="27">
        <v>2.709375E-3</v>
      </c>
      <c r="H63" s="27">
        <v>2.7063657407407405E-3</v>
      </c>
      <c r="I63" s="28">
        <v>2.7063657407407405E-3</v>
      </c>
    </row>
    <row r="64" spans="1:9" ht="17" customHeight="1" thickBot="1" x14ac:dyDescent="0.25">
      <c r="A64" s="29">
        <v>41</v>
      </c>
      <c r="B64" s="30" t="s">
        <v>417</v>
      </c>
      <c r="C64" s="31" t="s">
        <v>18</v>
      </c>
      <c r="D64" s="30" t="s">
        <v>415</v>
      </c>
      <c r="E64" s="27">
        <v>2.9003472222222221E-3</v>
      </c>
      <c r="F64" s="27">
        <v>2.7807870370370369E-3</v>
      </c>
      <c r="G64" s="27">
        <v>2.7475694444444444E-3</v>
      </c>
      <c r="H64" s="27">
        <v>2.7172453703703703E-3</v>
      </c>
      <c r="I64" s="28">
        <v>2.7172453703703703E-3</v>
      </c>
    </row>
    <row r="65" spans="1:9" ht="17" customHeight="1" thickBot="1" x14ac:dyDescent="0.25">
      <c r="A65" s="29">
        <v>9</v>
      </c>
      <c r="B65" s="25" t="s">
        <v>63</v>
      </c>
      <c r="C65" s="26" t="s">
        <v>18</v>
      </c>
      <c r="D65" s="25" t="s">
        <v>415</v>
      </c>
      <c r="E65" s="27">
        <v>2.8993055555555556E-3</v>
      </c>
      <c r="F65" s="27">
        <v>2.8202546296296296E-3</v>
      </c>
      <c r="G65" s="27">
        <v>2.7642361111111114E-3</v>
      </c>
      <c r="H65" s="27">
        <v>2.7265046296296295E-3</v>
      </c>
      <c r="I65" s="28">
        <v>2.7265046296296295E-3</v>
      </c>
    </row>
    <row r="66" spans="1:9" ht="17" customHeight="1" thickBot="1" x14ac:dyDescent="0.25">
      <c r="A66" s="24">
        <v>24</v>
      </c>
      <c r="B66" s="25" t="s">
        <v>419</v>
      </c>
      <c r="C66" s="26" t="s">
        <v>18</v>
      </c>
      <c r="D66" s="25" t="s">
        <v>401</v>
      </c>
      <c r="E66" s="27">
        <v>3.0710648148148147E-3</v>
      </c>
      <c r="F66" s="27">
        <v>2.9693287037037032E-3</v>
      </c>
      <c r="G66" s="27">
        <v>2.9056712962962968E-3</v>
      </c>
      <c r="H66" s="27">
        <v>2.8703703703703708E-3</v>
      </c>
      <c r="I66" s="28">
        <v>2.8703703703703708E-3</v>
      </c>
    </row>
    <row r="67" spans="1:9" ht="17" customHeight="1" thickBot="1" x14ac:dyDescent="0.25">
      <c r="A67" s="29">
        <v>25</v>
      </c>
      <c r="B67" s="25" t="s">
        <v>420</v>
      </c>
      <c r="C67" s="26" t="s">
        <v>18</v>
      </c>
      <c r="D67" s="25" t="s">
        <v>415</v>
      </c>
      <c r="E67" s="27">
        <v>3.1078703703703702E-3</v>
      </c>
      <c r="F67" s="27">
        <v>2.9706018518518523E-3</v>
      </c>
      <c r="G67" s="27">
        <v>2.9780092592592588E-3</v>
      </c>
      <c r="H67" s="27">
        <v>2.8747685185185183E-3</v>
      </c>
      <c r="I67" s="28">
        <v>2.8747685185185183E-3</v>
      </c>
    </row>
    <row r="68" spans="1:9" ht="17" customHeight="1" thickBot="1" x14ac:dyDescent="0.25">
      <c r="A68" s="29">
        <v>40</v>
      </c>
      <c r="B68" s="25" t="s">
        <v>421</v>
      </c>
      <c r="C68" s="26" t="s">
        <v>18</v>
      </c>
      <c r="D68" s="25" t="s">
        <v>415</v>
      </c>
      <c r="E68" s="27">
        <v>3.1222222222222224E-3</v>
      </c>
      <c r="F68" s="27">
        <v>3.058333333333333E-3</v>
      </c>
      <c r="G68" s="27">
        <v>2.9271990740740738E-3</v>
      </c>
      <c r="H68" s="27">
        <v>2.8765046296296295E-3</v>
      </c>
      <c r="I68" s="28">
        <v>2.8765046296296295E-3</v>
      </c>
    </row>
    <row r="69" spans="1:9" ht="17" customHeight="1" thickBot="1" x14ac:dyDescent="0.25">
      <c r="A69" s="24">
        <v>18</v>
      </c>
      <c r="B69" s="25" t="s">
        <v>423</v>
      </c>
      <c r="C69" s="26" t="s">
        <v>18</v>
      </c>
      <c r="D69" s="25" t="s">
        <v>415</v>
      </c>
      <c r="E69" s="27">
        <v>3.1011574074074071E-3</v>
      </c>
      <c r="F69" s="27">
        <v>3.0097222222222222E-3</v>
      </c>
      <c r="G69" s="27">
        <v>2.9756944444444444E-3</v>
      </c>
      <c r="H69" s="27">
        <v>2.9192129629629633E-3</v>
      </c>
      <c r="I69" s="28">
        <v>2.9192129629629633E-3</v>
      </c>
    </row>
    <row r="70" spans="1:9" ht="17" customHeight="1" thickBot="1" x14ac:dyDescent="0.25">
      <c r="A70" s="29">
        <v>19</v>
      </c>
      <c r="B70" s="25" t="s">
        <v>161</v>
      </c>
      <c r="C70" s="26" t="s">
        <v>18</v>
      </c>
      <c r="D70" s="25" t="s">
        <v>27</v>
      </c>
      <c r="E70" s="27">
        <v>3.0651620370370377E-3</v>
      </c>
      <c r="F70" s="27">
        <v>3.0064814814814815E-3</v>
      </c>
      <c r="G70" s="27">
        <v>2.9909722222222226E-3</v>
      </c>
      <c r="H70" s="27">
        <v>2.9479166666666668E-3</v>
      </c>
      <c r="I70" s="28">
        <v>2.9479166666666668E-3</v>
      </c>
    </row>
    <row r="71" spans="1:9" ht="17" customHeight="1" thickBot="1" x14ac:dyDescent="0.25">
      <c r="A71" s="29">
        <v>23</v>
      </c>
      <c r="B71" s="25" t="s">
        <v>79</v>
      </c>
      <c r="C71" s="26" t="s">
        <v>18</v>
      </c>
      <c r="D71" s="25" t="s">
        <v>415</v>
      </c>
      <c r="E71" s="27">
        <v>3.1774305555555553E-3</v>
      </c>
      <c r="F71" s="27">
        <v>3.0663194444444444E-3</v>
      </c>
      <c r="G71" s="27">
        <v>3.0339120370370368E-3</v>
      </c>
      <c r="H71" s="27">
        <v>2.9596064814814815E-3</v>
      </c>
      <c r="I71" s="28">
        <v>2.9596064814814815E-3</v>
      </c>
    </row>
    <row r="72" spans="1:9" ht="17" customHeight="1" thickBot="1" x14ac:dyDescent="0.25">
      <c r="A72" s="29">
        <v>22</v>
      </c>
      <c r="B72" s="25" t="s">
        <v>295</v>
      </c>
      <c r="C72" s="26" t="s">
        <v>18</v>
      </c>
      <c r="D72" s="25" t="s">
        <v>430</v>
      </c>
      <c r="E72" s="27">
        <v>3.3762731481481478E-3</v>
      </c>
      <c r="F72" s="27">
        <v>3.2092592592592594E-3</v>
      </c>
      <c r="G72" s="27">
        <v>3.1688657407407408E-3</v>
      </c>
      <c r="H72" s="27">
        <v>3.0221064814814815E-3</v>
      </c>
      <c r="I72" s="28">
        <v>3.0221064814814815E-3</v>
      </c>
    </row>
    <row r="73" spans="1:9" ht="17" customHeight="1" thickBot="1" x14ac:dyDescent="0.25">
      <c r="A73" s="29">
        <v>31</v>
      </c>
      <c r="B73" s="25" t="s">
        <v>432</v>
      </c>
      <c r="C73" s="26" t="s">
        <v>18</v>
      </c>
      <c r="D73" s="25" t="s">
        <v>337</v>
      </c>
      <c r="E73" s="27">
        <v>3.2384259259259258E-3</v>
      </c>
      <c r="F73" s="27">
        <v>3.0974537037037043E-3</v>
      </c>
      <c r="G73" s="27">
        <v>3.2039351851851851E-3</v>
      </c>
      <c r="H73" s="27" t="s">
        <v>390</v>
      </c>
      <c r="I73" s="28">
        <f>MIN(E73:G73)</f>
        <v>3.0974537037037043E-3</v>
      </c>
    </row>
    <row r="74" spans="1:9" ht="17" customHeight="1" thickBot="1" x14ac:dyDescent="0.25">
      <c r="A74" s="29">
        <v>10</v>
      </c>
      <c r="B74" s="25" t="s">
        <v>17</v>
      </c>
      <c r="C74" s="26" t="s">
        <v>18</v>
      </c>
      <c r="D74" s="25" t="s">
        <v>20</v>
      </c>
      <c r="E74" s="27" t="s">
        <v>390</v>
      </c>
      <c r="F74" s="27" t="s">
        <v>390</v>
      </c>
      <c r="G74" s="27" t="s">
        <v>390</v>
      </c>
      <c r="H74" s="27" t="s">
        <v>390</v>
      </c>
      <c r="I74" s="28"/>
    </row>
    <row r="75" spans="1:9" ht="17" customHeight="1" thickBot="1" x14ac:dyDescent="0.25">
      <c r="A75" s="29"/>
      <c r="B75" s="25"/>
      <c r="C75" s="26"/>
      <c r="D75" s="25"/>
      <c r="E75" s="27"/>
      <c r="F75" s="27"/>
      <c r="G75" s="27"/>
      <c r="H75" s="27"/>
      <c r="I75" s="28"/>
    </row>
    <row r="76" spans="1:9" ht="17" customHeight="1" thickBot="1" x14ac:dyDescent="0.25">
      <c r="A76" s="24">
        <v>1</v>
      </c>
      <c r="B76" s="25" t="s">
        <v>278</v>
      </c>
      <c r="C76" s="26" t="s">
        <v>12</v>
      </c>
      <c r="D76" s="25" t="s">
        <v>412</v>
      </c>
      <c r="E76" s="27">
        <v>3.1234953703703702E-3</v>
      </c>
      <c r="F76" s="27">
        <v>2.6721064814814815E-3</v>
      </c>
      <c r="G76" s="27">
        <v>2.6196759259259263E-3</v>
      </c>
      <c r="H76" s="27">
        <v>2.5667824074074074E-3</v>
      </c>
      <c r="I76" s="28">
        <v>2.5667824074074074E-3</v>
      </c>
    </row>
    <row r="77" spans="1:9" ht="17" customHeight="1" thickBot="1" x14ac:dyDescent="0.25">
      <c r="A77" s="24">
        <v>2</v>
      </c>
      <c r="B77" s="25" t="s">
        <v>33</v>
      </c>
      <c r="C77" s="26" t="s">
        <v>12</v>
      </c>
      <c r="D77" s="25" t="s">
        <v>413</v>
      </c>
      <c r="E77" s="27">
        <v>2.7129629629629626E-3</v>
      </c>
      <c r="F77" s="27">
        <v>2.6831018518518519E-3</v>
      </c>
      <c r="G77" s="27">
        <v>2.6131944444444445E-3</v>
      </c>
      <c r="H77" s="27">
        <v>2.6056712962962965E-3</v>
      </c>
      <c r="I77" s="28">
        <v>2.6056712962962965E-3</v>
      </c>
    </row>
    <row r="78" spans="1:9" ht="17" customHeight="1" thickBot="1" x14ac:dyDescent="0.25">
      <c r="A78" s="24">
        <v>3</v>
      </c>
      <c r="B78" s="25" t="s">
        <v>414</v>
      </c>
      <c r="C78" s="26" t="s">
        <v>12</v>
      </c>
      <c r="D78" s="25" t="s">
        <v>413</v>
      </c>
      <c r="E78" s="27">
        <v>2.8555555555555556E-3</v>
      </c>
      <c r="F78" s="27">
        <v>2.7540509259259259E-3</v>
      </c>
      <c r="G78" s="27">
        <v>2.6809027777777781E-3</v>
      </c>
      <c r="H78" s="27">
        <v>2.6773148148148147E-3</v>
      </c>
      <c r="I78" s="28">
        <v>2.6773148148148147E-3</v>
      </c>
    </row>
    <row r="79" spans="1:9" ht="17" customHeight="1" thickBot="1" x14ac:dyDescent="0.25">
      <c r="A79" s="29">
        <v>4</v>
      </c>
      <c r="B79" s="25" t="s">
        <v>418</v>
      </c>
      <c r="C79" s="26" t="s">
        <v>12</v>
      </c>
      <c r="D79" s="25" t="s">
        <v>396</v>
      </c>
      <c r="E79" s="27">
        <v>2.9357638888888888E-3</v>
      </c>
      <c r="F79" s="27">
        <v>2.8158564814814817E-3</v>
      </c>
      <c r="G79" s="27">
        <v>2.7534722222222218E-3</v>
      </c>
      <c r="H79" s="27">
        <v>2.7228009259259258E-3</v>
      </c>
      <c r="I79" s="28">
        <v>2.7228009259259258E-3</v>
      </c>
    </row>
    <row r="80" spans="1:9" ht="17" customHeight="1" thickBot="1" x14ac:dyDescent="0.25">
      <c r="A80" s="29">
        <v>6</v>
      </c>
      <c r="B80" s="25" t="s">
        <v>11</v>
      </c>
      <c r="C80" s="26" t="s">
        <v>12</v>
      </c>
      <c r="D80" s="25" t="s">
        <v>413</v>
      </c>
      <c r="E80" s="27">
        <v>3.0270833333333334E-3</v>
      </c>
      <c r="F80" s="27">
        <v>2.9537037037037032E-3</v>
      </c>
      <c r="G80" s="27">
        <v>2.8252314814814811E-3</v>
      </c>
      <c r="H80" s="27">
        <v>2.7883101851851853E-3</v>
      </c>
      <c r="I80" s="28">
        <v>2.7883101851851853E-3</v>
      </c>
    </row>
    <row r="81" spans="1:9" ht="17" customHeight="1" thickBot="1" x14ac:dyDescent="0.25">
      <c r="A81" s="24">
        <v>26</v>
      </c>
      <c r="B81" s="25" t="s">
        <v>34</v>
      </c>
      <c r="C81" s="26" t="s">
        <v>12</v>
      </c>
      <c r="D81" s="25" t="s">
        <v>413</v>
      </c>
      <c r="E81" s="27">
        <v>3.3136574074074075E-3</v>
      </c>
      <c r="F81" s="27">
        <v>2.8638888888888885E-3</v>
      </c>
      <c r="G81" s="27">
        <v>2.8729166666666673E-3</v>
      </c>
      <c r="H81" s="27">
        <v>2.7986111111111111E-3</v>
      </c>
      <c r="I81" s="28">
        <v>2.7986111111111111E-3</v>
      </c>
    </row>
    <row r="82" spans="1:9" ht="17" customHeight="1" thickBot="1" x14ac:dyDescent="0.25">
      <c r="A82" s="24">
        <v>12</v>
      </c>
      <c r="B82" s="25" t="s">
        <v>95</v>
      </c>
      <c r="C82" s="26" t="s">
        <v>12</v>
      </c>
      <c r="D82" s="25" t="s">
        <v>396</v>
      </c>
      <c r="E82" s="27">
        <v>2.9425925925925921E-3</v>
      </c>
      <c r="F82" s="27">
        <v>2.8991898148148145E-3</v>
      </c>
      <c r="G82" s="27">
        <v>2.8541666666666667E-3</v>
      </c>
      <c r="H82" s="27">
        <v>2.8253472222222221E-3</v>
      </c>
      <c r="I82" s="28">
        <v>2.8253472222222221E-3</v>
      </c>
    </row>
    <row r="83" spans="1:9" ht="17" customHeight="1" thickBot="1" x14ac:dyDescent="0.25">
      <c r="A83" s="24">
        <v>11</v>
      </c>
      <c r="B83" s="25" t="s">
        <v>395</v>
      </c>
      <c r="C83" s="26" t="s">
        <v>12</v>
      </c>
      <c r="D83" s="25" t="s">
        <v>396</v>
      </c>
      <c r="E83" s="27">
        <v>3.1718749999999998E-3</v>
      </c>
      <c r="F83" s="27">
        <v>3.0083333333333333E-3</v>
      </c>
      <c r="G83" s="27">
        <v>2.9179398148148146E-3</v>
      </c>
      <c r="H83" s="27">
        <v>2.8686342592592596E-3</v>
      </c>
      <c r="I83" s="28">
        <v>2.8686342592592596E-3</v>
      </c>
    </row>
    <row r="84" spans="1:9" ht="17" customHeight="1" thickBot="1" x14ac:dyDescent="0.25">
      <c r="A84" s="29">
        <v>21</v>
      </c>
      <c r="B84" s="25" t="s">
        <v>158</v>
      </c>
      <c r="C84" s="26" t="s">
        <v>12</v>
      </c>
      <c r="D84" s="25" t="s">
        <v>14</v>
      </c>
      <c r="E84" s="27">
        <v>3.1107638888888886E-3</v>
      </c>
      <c r="F84" s="27">
        <v>2.956597222222222E-3</v>
      </c>
      <c r="G84" s="27">
        <v>2.8783564814814817E-3</v>
      </c>
      <c r="H84" s="27">
        <v>2.9177083333333334E-3</v>
      </c>
      <c r="I84" s="28">
        <v>2.8783564814814817E-3</v>
      </c>
    </row>
    <row r="85" spans="1:9" ht="17" customHeight="1" thickBot="1" x14ac:dyDescent="0.25">
      <c r="A85" s="29">
        <v>16</v>
      </c>
      <c r="B85" s="25" t="s">
        <v>422</v>
      </c>
      <c r="C85" s="26" t="s">
        <v>12</v>
      </c>
      <c r="D85" s="25" t="s">
        <v>396</v>
      </c>
      <c r="E85" s="27">
        <v>3.0706018518518521E-3</v>
      </c>
      <c r="F85" s="27">
        <v>2.9629629629629628E-3</v>
      </c>
      <c r="G85" s="27">
        <v>2.9284722222222216E-3</v>
      </c>
      <c r="H85" s="27">
        <v>2.909259259259259E-3</v>
      </c>
      <c r="I85" s="28">
        <v>2.909259259259259E-3</v>
      </c>
    </row>
    <row r="86" spans="1:9" ht="17" customHeight="1" thickBot="1" x14ac:dyDescent="0.25">
      <c r="A86" s="24">
        <v>20</v>
      </c>
      <c r="B86" s="25" t="s">
        <v>404</v>
      </c>
      <c r="C86" s="26" t="s">
        <v>12</v>
      </c>
      <c r="D86" s="25" t="s">
        <v>413</v>
      </c>
      <c r="E86" s="27">
        <v>3.1697916666666662E-3</v>
      </c>
      <c r="F86" s="27">
        <v>3.0615740740740742E-3</v>
      </c>
      <c r="G86" s="27">
        <v>2.9637731481481477E-3</v>
      </c>
      <c r="H86" s="27">
        <v>3.003472222222222E-3</v>
      </c>
      <c r="I86" s="28">
        <v>2.9637731481481477E-3</v>
      </c>
    </row>
    <row r="87" spans="1:9" ht="17" customHeight="1" thickBot="1" x14ac:dyDescent="0.25">
      <c r="A87" s="29">
        <v>17</v>
      </c>
      <c r="B87" s="25" t="s">
        <v>428</v>
      </c>
      <c r="C87" s="26" t="s">
        <v>12</v>
      </c>
      <c r="D87" s="25" t="s">
        <v>413</v>
      </c>
      <c r="E87" s="27">
        <v>3.3068287037037038E-3</v>
      </c>
      <c r="F87" s="27">
        <v>3.1944444444444442E-3</v>
      </c>
      <c r="G87" s="27">
        <v>2.987847222222222E-3</v>
      </c>
      <c r="H87" s="27" t="s">
        <v>390</v>
      </c>
      <c r="I87" s="28">
        <f>MIN(E87:G87)</f>
        <v>2.987847222222222E-3</v>
      </c>
    </row>
    <row r="88" spans="1:9" ht="17" customHeight="1" thickBot="1" x14ac:dyDescent="0.25">
      <c r="A88" s="29">
        <v>13</v>
      </c>
      <c r="B88" s="25" t="s">
        <v>400</v>
      </c>
      <c r="C88" s="26" t="s">
        <v>12</v>
      </c>
      <c r="D88" s="25" t="s">
        <v>413</v>
      </c>
      <c r="E88" s="27">
        <v>3.3285879629629633E-3</v>
      </c>
      <c r="F88" s="27">
        <v>3.1819444444444443E-3</v>
      </c>
      <c r="G88" s="27">
        <v>3.0458333333333331E-3</v>
      </c>
      <c r="H88" s="27">
        <v>3.0221064814814815E-3</v>
      </c>
      <c r="I88" s="28">
        <v>3.0221064814814815E-3</v>
      </c>
    </row>
    <row r="89" spans="1:9" ht="17" customHeight="1" thickBot="1" x14ac:dyDescent="0.25">
      <c r="A89" s="29">
        <v>5</v>
      </c>
      <c r="B89" s="25" t="s">
        <v>320</v>
      </c>
      <c r="C89" s="26" t="s">
        <v>12</v>
      </c>
      <c r="D89" s="25" t="s">
        <v>413</v>
      </c>
      <c r="E89" s="27" t="s">
        <v>390</v>
      </c>
      <c r="F89" s="27" t="s">
        <v>390</v>
      </c>
      <c r="G89" s="27" t="s">
        <v>390</v>
      </c>
      <c r="H89" s="27" t="s">
        <v>390</v>
      </c>
      <c r="I89" s="28"/>
    </row>
    <row r="90" spans="1:9" ht="17" customHeight="1" thickBot="1" x14ac:dyDescent="0.25">
      <c r="A90" s="24">
        <v>30</v>
      </c>
      <c r="B90" s="25" t="s">
        <v>91</v>
      </c>
      <c r="C90" s="26" t="s">
        <v>12</v>
      </c>
      <c r="D90" s="25" t="s">
        <v>396</v>
      </c>
      <c r="E90" s="27" t="s">
        <v>364</v>
      </c>
      <c r="F90" s="27" t="s">
        <v>390</v>
      </c>
      <c r="G90" s="27" t="s">
        <v>390</v>
      </c>
      <c r="H90" s="27" t="s">
        <v>390</v>
      </c>
      <c r="I90" s="28"/>
    </row>
  </sheetData>
  <sortState xmlns:xlrd2="http://schemas.microsoft.com/office/spreadsheetml/2017/richdata2" ref="A47:I90">
    <sortCondition ref="C47:C90"/>
    <sortCondition ref="I47:I90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01 Four Mile Road Hillclimb</vt:lpstr>
      <vt:lpstr>02 Lawrence Rally</vt:lpstr>
      <vt:lpstr>03 Whare Flat Hillclimb</vt:lpstr>
      <vt:lpstr>04 Three Mile Hillclimb</vt:lpstr>
      <vt:lpstr>Speed Weekend Results Overall</vt:lpstr>
      <vt:lpstr>05 Scrogg Road Hillclimb</vt:lpstr>
      <vt:lpstr>06 Reids Autocross</vt:lpstr>
      <vt:lpstr>07 Flagstaff Hillclimb</vt:lpstr>
      <vt:lpstr>08 Circle Hill Rallysprint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2022-08-07T10:08:02Z</dcterms:created>
  <dcterms:modified xsi:type="dcterms:W3CDTF">2022-08-08T00:13:57Z</dcterms:modified>
</cp:coreProperties>
</file>